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95" windowWidth="15480" windowHeight="8475" activeTab="0"/>
  </bookViews>
  <sheets>
    <sheet name="ข้อมูลพื้นฐาน" sheetId="1" r:id="rId1"/>
    <sheet name="ข้อมูลนักเรียน" sheetId="2" r:id="rId2"/>
    <sheet name="แผ่น 1 หน้า" sheetId="3" r:id="rId3"/>
    <sheet name="แผ่น 1 หลัง" sheetId="4" r:id="rId4"/>
    <sheet name="แผ่น 2 หน้า " sheetId="5" r:id="rId5"/>
    <sheet name="แผ่น 2 หลัง" sheetId="6" r:id="rId6"/>
    <sheet name="แผ่น 3 หน้า " sheetId="7" r:id="rId7"/>
    <sheet name="แผ่น 3 หลัง " sheetId="8" r:id="rId8"/>
    <sheet name="แผ่น 4 หน้า  " sheetId="9" r:id="rId9"/>
    <sheet name="แผ่น 4 หลัง  " sheetId="10" r:id="rId10"/>
    <sheet name="แผ่น 5 หน้า " sheetId="11" r:id="rId11"/>
    <sheet name="แผ่น 5 หลัง  " sheetId="12" r:id="rId12"/>
    <sheet name="แผ่น 6 หน้า " sheetId="13" r:id="rId13"/>
    <sheet name="แผ่น 6 หลัง  " sheetId="14" r:id="rId14"/>
    <sheet name="แผ่น 7 หน้า " sheetId="15" r:id="rId15"/>
    <sheet name="แผ่น 7 หลัง  " sheetId="16" r:id="rId16"/>
    <sheet name="แผ่น 8 หน้า " sheetId="17" r:id="rId17"/>
    <sheet name="แผ่น 8 หลัง  " sheetId="18" r:id="rId18"/>
    <sheet name="แผ่น 9 หน้า  " sheetId="19" r:id="rId19"/>
    <sheet name="แผ่น 9 หลัง   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<sst xmlns="http://schemas.openxmlformats.org/spreadsheetml/2006/main" count="1098" uniqueCount="110">
  <si>
    <t>โรงเรียน</t>
  </si>
  <si>
    <t>สังกัด</t>
  </si>
  <si>
    <t>ตำบล</t>
  </si>
  <si>
    <t>อำเภอ</t>
  </si>
  <si>
    <t>จังหวัด</t>
  </si>
  <si>
    <t>สำนักงานเขตพื้นที่การศึกษา</t>
  </si>
  <si>
    <t>ผู้อำนวยการโรงเรียน</t>
  </si>
  <si>
    <t>นายทะเบียน</t>
  </si>
  <si>
    <t>ปีการศึกษา</t>
  </si>
  <si>
    <t>เลขที่</t>
  </si>
  <si>
    <t>ชื่อ</t>
  </si>
  <si>
    <t>สกุล</t>
  </si>
  <si>
    <t>วัน</t>
  </si>
  <si>
    <t>เดือน</t>
  </si>
  <si>
    <t>พ.ศ.</t>
  </si>
  <si>
    <t>ว/ด/ป เกิด</t>
  </si>
  <si>
    <t>เพศ</t>
  </si>
  <si>
    <t>สัญชาติ</t>
  </si>
  <si>
    <t>ศาสนา</t>
  </si>
  <si>
    <t>ชื่อ-สกุล บิดา</t>
  </si>
  <si>
    <t>ชื่อ-สกุล มารดา</t>
  </si>
  <si>
    <t>เลขประจำตัว</t>
  </si>
  <si>
    <t>เลขประชาชน</t>
  </si>
  <si>
    <t>จัดทำและพัฒนาโดย</t>
  </si>
  <si>
    <t>นายวาทสิน  ลิ้มศักดา</t>
  </si>
  <si>
    <t>ตำแหน่ง  ครู คศ.1</t>
  </si>
  <si>
    <t>ข้อมูลนักเรียนโรงเรียน</t>
  </si>
  <si>
    <t xml:space="preserve">หมายเหตุ </t>
  </si>
  <si>
    <t>หมายเหตุ</t>
  </si>
  <si>
    <t>ตำบล/แขวง</t>
  </si>
  <si>
    <t>อำเภอ/เขต</t>
  </si>
  <si>
    <t>เลขประจำตัวนักเรียน</t>
  </si>
  <si>
    <t>เลขประจำตัวประชาชน</t>
  </si>
  <si>
    <t>ชื่อ-ชื่อสกุลบิดา</t>
  </si>
  <si>
    <t>ชื่อ-ชื่อสกุลมารดา</t>
  </si>
  <si>
    <t>(</t>
  </si>
  <si>
    <t>)</t>
  </si>
  <si>
    <t>ผู้อำนวยการ/อาจารย์ใหญ่/ครูใหญ่</t>
  </si>
  <si>
    <t>วันที่</t>
  </si>
  <si>
    <t xml:space="preserve"> อ.พิมาย จ.นครราชสีมา 30110</t>
  </si>
  <si>
    <t xml:space="preserve">โรงเรียนอนุบาลสุริยาอุทัยพิมาย </t>
  </si>
  <si>
    <t>สำนักงานเขตพื้นที่การศึกษาประถมศึกษานครราชสีมาเขต 7</t>
  </si>
  <si>
    <t>(กรอกชื่อโรงเรียน)</t>
  </si>
  <si>
    <t>(กรอกต้นสังกัด)</t>
  </si>
  <si>
    <t>(กรอกตำบล)</t>
  </si>
  <si>
    <t>(กรอกอำเภอ)</t>
  </si>
  <si>
    <t>(กรอกจังหวัด)</t>
  </si>
  <si>
    <t>(กรอกสำนักงานเขตฯ)</t>
  </si>
  <si>
    <t>(กรอกชื่อผู้อำนวยการ)</t>
  </si>
  <si>
    <t>(กรอกชื่อนายทะเบียน)</t>
  </si>
  <si>
    <t>สำเร็จการศึกษาภาคเรียนที่</t>
  </si>
  <si>
    <t>หน้า</t>
  </si>
  <si>
    <t>ลำดับที่</t>
  </si>
  <si>
    <t>ชื่อนักเรียน</t>
  </si>
  <si>
    <t>วันที่ เดือน</t>
  </si>
  <si>
    <t>ผลการประเมินคุณลักษณะอันพึงประสงค์</t>
  </si>
  <si>
    <t>ชื่อสกุลนักเรียน</t>
  </si>
  <si>
    <t>ปีเกิด</t>
  </si>
  <si>
    <t>อนุมัติการจบการศึกษา</t>
  </si>
  <si>
    <t>จำนวนผู้สำเร็จการศึกษา</t>
  </si>
  <si>
    <t>ผู้เขียน</t>
  </si>
  <si>
    <t>ชาย</t>
  </si>
  <si>
    <t>หญิง</t>
  </si>
  <si>
    <t>รวม</t>
  </si>
  <si>
    <t>ผู้ทาน</t>
  </si>
  <si>
    <t>ผู้ตรวจ</t>
  </si>
  <si>
    <t>แบบรายงานผู้สำเร็จการศึกษา</t>
  </si>
  <si>
    <t>ภาคเรียนที่</t>
  </si>
  <si>
    <t>ชุดที่ ปพ.๑:ป</t>
  </si>
  <si>
    <t>เลขที่ ปพ.๑:ป</t>
  </si>
  <si>
    <t xml:space="preserve">อนุมัติ ณ วันที่ </t>
  </si>
  <si>
    <t>(กรอกปีการศึกษา)</t>
  </si>
  <si>
    <t>(วัน/เดือน/ ปี ค.ศ.)</t>
  </si>
  <si>
    <t>โปรแกรมจัดทำแบบรายงานผู้สำเร็จการศึกษา (ปพ๓ : ป)</t>
  </si>
  <si>
    <t>ชุดที่ ปพ๑ : ป</t>
  </si>
  <si>
    <t>( เลขที่ชุด ปพ๑)</t>
  </si>
  <si>
    <t>เลขที่ ปพ๑ : ป</t>
  </si>
  <si>
    <t>ผลการประเมิน</t>
  </si>
  <si>
    <t>ผลการประเมิน การอ่าน</t>
  </si>
  <si>
    <t>คิด วิเคราะห์ เขียน</t>
  </si>
  <si>
    <t>ผลการประเมินกิจกรรมพัฒนาผู้เรียน</t>
  </si>
  <si>
    <t>คุณลักษณะอันพึงประสงค์</t>
  </si>
  <si>
    <t>กิจกรรมพัฒนาผู้เรียน</t>
  </si>
  <si>
    <t>(กรอกภาคเรียน)</t>
  </si>
  <si>
    <t>1.  ช่อง ชื่อ ให้กรอก คำนำหน้าด้วย เช่น เด็กชายสมหมาย หรือ เด็กหญิงสมใจ</t>
  </si>
  <si>
    <t>รายวิชาพื้นฐาน</t>
  </si>
  <si>
    <t>ผลการประเมินรายวิชาพื้นฐาน</t>
  </si>
  <si>
    <t xml:space="preserve">โปรแกรมจัดทำแบบรายงานผู้สำเร็จการศึกษา ปพ.3 : ป </t>
  </si>
  <si>
    <t>โรงเรียนใดโหลดโปรแกรมไปใช้ขอความกรุณาช่วยส่งหนังสือขอบคุณให้ด้วยนะครับ</t>
  </si>
  <si>
    <t>อาจารย์ท่านใดมีปัญหาในการใช้ กรุรณาต่อต่อ นายวาทสิน  ลิ้มศักดา</t>
  </si>
  <si>
    <t>089-8472197 หรือ kartour@hotmail.com</t>
  </si>
  <si>
    <t>การตั้งค่าหน้ากระดาษในการพิมพ์</t>
  </si>
  <si>
    <t>ขนาดกระดาษ legal</t>
  </si>
  <si>
    <t>ระยะขอบ บน 1     ล่าง  0.5     ซ้าย  0.5     ขวา  0.5    หัวกระดาษ 0     ท้ายกระดาษ 0</t>
  </si>
  <si>
    <t>ห้ามขยับ เซลล์</t>
  </si>
  <si>
    <t>การอ่าน</t>
  </si>
  <si>
    <t>คิดวิเคราะห์</t>
  </si>
  <si>
    <t>และเขียน</t>
  </si>
  <si>
    <t>ประถมศึกษาพระนครศรีอยุธยา เขต 2</t>
  </si>
  <si>
    <t>พระนครศรีอยุธยา</t>
  </si>
  <si>
    <t>30 เดือนมีนาคม พ.ศ. 2555</t>
  </si>
  <si>
    <t>กิจกรรมพัฒนา</t>
  </si>
  <si>
    <t>ผู้เรียน</t>
  </si>
  <si>
    <t>ชุดที่ ปพ.1 : ป</t>
  </si>
  <si>
    <t>เลขที่ ปพ.1 : ป</t>
  </si>
  <si>
    <t>00001</t>
  </si>
  <si>
    <t>ผ่านทุกรายวิชา</t>
  </si>
  <si>
    <t>ผ่าน</t>
  </si>
  <si>
    <t>คุณลักษณะ</t>
  </si>
  <si>
    <t>อันพึงประสงค์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</si>
</sst>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7041E]d\ mmmm\ yyyy;@"/>
    <numFmt numFmtId="189" formatCode="[$-D01041E]d\ mmmm\ yyyy;@"/>
    <numFmt numFmtId="190" formatCode="[$-D07041E]d\ mmmm\ yyyy;@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12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sz val="26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i/>
      <sz val="14"/>
      <color indexed="47"/>
      <name val="TH SarabunPSK"/>
      <family val="2"/>
    </font>
    <font>
      <b/>
      <i/>
      <sz val="16"/>
      <color indexed="47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5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12" fillId="36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/>
    </xf>
    <xf numFmtId="0" fontId="12" fillId="36" borderId="20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6" fillId="34" borderId="0" xfId="0" applyFont="1" applyFill="1" applyAlignment="1">
      <alignment horizontal="left" vertical="center"/>
    </xf>
    <xf numFmtId="0" fontId="17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19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9" fillId="0" borderId="23" xfId="0" applyFont="1" applyBorder="1" applyAlignment="1">
      <alignment horizontal="left"/>
    </xf>
    <xf numFmtId="0" fontId="5" fillId="37" borderId="38" xfId="0" applyFont="1" applyFill="1" applyBorder="1" applyAlignment="1">
      <alignment horizontal="center"/>
    </xf>
    <xf numFmtId="0" fontId="5" fillId="37" borderId="39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188" fontId="9" fillId="0" borderId="29" xfId="0" applyNumberFormat="1" applyFont="1" applyBorder="1" applyAlignment="1" quotePrefix="1">
      <alignment horizontal="left"/>
    </xf>
    <xf numFmtId="188" fontId="9" fillId="0" borderId="30" xfId="0" applyNumberFormat="1" applyFont="1" applyBorder="1" applyAlignment="1">
      <alignment horizontal="left"/>
    </xf>
    <xf numFmtId="188" fontId="9" fillId="0" borderId="31" xfId="0" applyNumberFormat="1" applyFont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41" xfId="0" applyFont="1" applyFill="1" applyBorder="1" applyAlignment="1" quotePrefix="1">
      <alignment horizontal="left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39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2" fillId="36" borderId="44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right"/>
    </xf>
    <xf numFmtId="0" fontId="12" fillId="33" borderId="0" xfId="0" applyFont="1" applyFill="1" applyAlignment="1">
      <alignment horizontal="left"/>
    </xf>
    <xf numFmtId="0" fontId="12" fillId="36" borderId="25" xfId="0" applyFont="1" applyFill="1" applyBorder="1" applyAlignment="1">
      <alignment horizontal="center" vertical="center"/>
    </xf>
    <xf numFmtId="0" fontId="12" fillId="36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right"/>
    </xf>
    <xf numFmtId="0" fontId="12" fillId="33" borderId="46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right" vertical="center"/>
    </xf>
    <xf numFmtId="49" fontId="7" fillId="0" borderId="51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4</xdr:row>
      <xdr:rowOff>76200</xdr:rowOff>
    </xdr:from>
    <xdr:to>
      <xdr:col>24</xdr:col>
      <xdr:colOff>295275</xdr:colOff>
      <xdr:row>7</xdr:row>
      <xdr:rowOff>247650</xdr:rowOff>
    </xdr:to>
    <xdr:pic>
      <xdr:nvPicPr>
        <xdr:cNvPr id="1" name="Picture 1" descr="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504950"/>
          <a:ext cx="809625" cy="10858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20"/>
  <sheetViews>
    <sheetView tabSelected="1" zoomScalePageLayoutView="0" workbookViewId="0" topLeftCell="A1">
      <selection activeCell="G15" sqref="G15:M15"/>
    </sheetView>
  </sheetViews>
  <sheetFormatPr defaultColWidth="8.8515625" defaultRowHeight="12.75"/>
  <cols>
    <col min="1" max="1" width="2.28125" style="9" customWidth="1"/>
    <col min="2" max="2" width="3.8515625" style="9" customWidth="1"/>
    <col min="3" max="5" width="5.7109375" style="9" customWidth="1"/>
    <col min="6" max="6" width="6.57421875" style="9" customWidth="1"/>
    <col min="7" max="15" width="5.7109375" style="9" customWidth="1"/>
    <col min="16" max="16" width="6.00390625" style="9" customWidth="1"/>
    <col min="17" max="17" width="3.421875" style="9" customWidth="1"/>
    <col min="18" max="18" width="2.140625" style="9" customWidth="1"/>
    <col min="19" max="22" width="5.7109375" style="9" customWidth="1"/>
    <col min="23" max="16384" width="8.8515625" style="9" customWidth="1"/>
  </cols>
  <sheetData>
    <row r="1" spans="1:32" ht="21.7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47.25" customHeight="1" thickBot="1">
      <c r="A2" s="13"/>
      <c r="B2" s="110" t="s">
        <v>73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2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21.75" thickBot="1">
      <c r="A3" s="13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21.75" thickBot="1">
      <c r="A4" s="13"/>
      <c r="B4" s="20"/>
      <c r="C4" s="21" t="s">
        <v>0</v>
      </c>
      <c r="D4" s="22"/>
      <c r="E4" s="22"/>
      <c r="F4" s="22"/>
      <c r="G4" s="92"/>
      <c r="H4" s="92"/>
      <c r="I4" s="92"/>
      <c r="J4" s="92"/>
      <c r="K4" s="92"/>
      <c r="L4" s="92"/>
      <c r="M4" s="92"/>
      <c r="N4" s="25" t="s">
        <v>42</v>
      </c>
      <c r="O4" s="26"/>
      <c r="P4" s="22"/>
      <c r="Q4" s="27"/>
      <c r="R4" s="13"/>
      <c r="S4" s="93" t="s">
        <v>23</v>
      </c>
      <c r="T4" s="94"/>
      <c r="U4" s="94"/>
      <c r="V4" s="94"/>
      <c r="W4" s="94"/>
      <c r="X4" s="94"/>
      <c r="Y4" s="95"/>
      <c r="Z4" s="13"/>
      <c r="AA4" s="13"/>
      <c r="AB4" s="13"/>
      <c r="AC4" s="13"/>
      <c r="AD4" s="13"/>
      <c r="AE4" s="13"/>
      <c r="AF4" s="13"/>
    </row>
    <row r="5" spans="1:32" ht="24">
      <c r="A5" s="13"/>
      <c r="B5" s="20"/>
      <c r="C5" s="21" t="s">
        <v>1</v>
      </c>
      <c r="D5" s="22"/>
      <c r="E5" s="22"/>
      <c r="F5" s="22"/>
      <c r="G5" s="92"/>
      <c r="H5" s="92"/>
      <c r="I5" s="92"/>
      <c r="J5" s="92"/>
      <c r="K5" s="92"/>
      <c r="L5" s="92"/>
      <c r="M5" s="92"/>
      <c r="N5" s="25" t="s">
        <v>43</v>
      </c>
      <c r="O5" s="26"/>
      <c r="P5" s="22"/>
      <c r="Q5" s="27"/>
      <c r="R5" s="13"/>
      <c r="S5" s="114" t="s">
        <v>24</v>
      </c>
      <c r="T5" s="106"/>
      <c r="U5" s="106"/>
      <c r="V5" s="106"/>
      <c r="W5" s="106"/>
      <c r="X5" s="106"/>
      <c r="Y5" s="107"/>
      <c r="Z5" s="13"/>
      <c r="AA5" s="13"/>
      <c r="AB5" s="13"/>
      <c r="AC5" s="13"/>
      <c r="AD5" s="13"/>
      <c r="AE5" s="13"/>
      <c r="AF5" s="13"/>
    </row>
    <row r="6" spans="1:32" ht="24">
      <c r="A6" s="13"/>
      <c r="B6" s="20"/>
      <c r="C6" s="21" t="s">
        <v>2</v>
      </c>
      <c r="D6" s="22"/>
      <c r="E6" s="22"/>
      <c r="F6" s="22"/>
      <c r="G6" s="92"/>
      <c r="H6" s="92"/>
      <c r="I6" s="92"/>
      <c r="J6" s="92"/>
      <c r="K6" s="92"/>
      <c r="L6" s="92"/>
      <c r="M6" s="92"/>
      <c r="N6" s="25" t="s">
        <v>44</v>
      </c>
      <c r="O6" s="26"/>
      <c r="P6" s="22"/>
      <c r="Q6" s="27"/>
      <c r="R6" s="13"/>
      <c r="S6" s="113" t="s">
        <v>25</v>
      </c>
      <c r="T6" s="108"/>
      <c r="U6" s="108"/>
      <c r="V6" s="108"/>
      <c r="W6" s="108"/>
      <c r="X6" s="108"/>
      <c r="Y6" s="109"/>
      <c r="Z6" s="13"/>
      <c r="AA6" s="13"/>
      <c r="AB6" s="13"/>
      <c r="AC6" s="13"/>
      <c r="AD6" s="13"/>
      <c r="AE6" s="13"/>
      <c r="AF6" s="13"/>
    </row>
    <row r="7" spans="1:32" ht="24">
      <c r="A7" s="13"/>
      <c r="B7" s="20"/>
      <c r="C7" s="21" t="s">
        <v>3</v>
      </c>
      <c r="D7" s="22"/>
      <c r="E7" s="22"/>
      <c r="F7" s="22"/>
      <c r="G7" s="92"/>
      <c r="H7" s="92"/>
      <c r="I7" s="92"/>
      <c r="J7" s="92"/>
      <c r="K7" s="92"/>
      <c r="L7" s="92"/>
      <c r="M7" s="92"/>
      <c r="N7" s="25" t="s">
        <v>45</v>
      </c>
      <c r="O7" s="26"/>
      <c r="P7" s="22"/>
      <c r="Q7" s="27"/>
      <c r="R7" s="13"/>
      <c r="S7" s="113" t="s">
        <v>40</v>
      </c>
      <c r="T7" s="108"/>
      <c r="U7" s="108"/>
      <c r="V7" s="108"/>
      <c r="W7" s="108"/>
      <c r="X7" s="10"/>
      <c r="Y7" s="11"/>
      <c r="Z7" s="13"/>
      <c r="AA7" s="13"/>
      <c r="AB7" s="13"/>
      <c r="AC7" s="13"/>
      <c r="AD7" s="13"/>
      <c r="AE7" s="13"/>
      <c r="AF7" s="13"/>
    </row>
    <row r="8" spans="1:32" ht="24">
      <c r="A8" s="13"/>
      <c r="B8" s="20"/>
      <c r="C8" s="21" t="s">
        <v>4</v>
      </c>
      <c r="D8" s="22"/>
      <c r="E8" s="22"/>
      <c r="F8" s="22"/>
      <c r="G8" s="92" t="s">
        <v>99</v>
      </c>
      <c r="H8" s="92"/>
      <c r="I8" s="92"/>
      <c r="J8" s="92"/>
      <c r="K8" s="92"/>
      <c r="L8" s="92"/>
      <c r="M8" s="92"/>
      <c r="N8" s="25" t="s">
        <v>46</v>
      </c>
      <c r="O8" s="26"/>
      <c r="P8" s="22"/>
      <c r="Q8" s="27"/>
      <c r="R8" s="13"/>
      <c r="S8" s="113" t="s">
        <v>39</v>
      </c>
      <c r="T8" s="108"/>
      <c r="U8" s="108"/>
      <c r="V8" s="108"/>
      <c r="W8" s="108"/>
      <c r="X8" s="10"/>
      <c r="Y8" s="11"/>
      <c r="Z8" s="13"/>
      <c r="AA8" s="13"/>
      <c r="AB8" s="13"/>
      <c r="AC8" s="13"/>
      <c r="AD8" s="13"/>
      <c r="AE8" s="13"/>
      <c r="AF8" s="13"/>
    </row>
    <row r="9" spans="1:32" ht="21.75" thickBot="1">
      <c r="A9" s="13"/>
      <c r="B9" s="20"/>
      <c r="C9" s="21" t="s">
        <v>5</v>
      </c>
      <c r="D9" s="22"/>
      <c r="E9" s="22"/>
      <c r="F9" s="22"/>
      <c r="G9" s="92" t="s">
        <v>98</v>
      </c>
      <c r="H9" s="92"/>
      <c r="I9" s="92"/>
      <c r="J9" s="92"/>
      <c r="K9" s="92"/>
      <c r="L9" s="92"/>
      <c r="M9" s="92"/>
      <c r="N9" s="25" t="s">
        <v>47</v>
      </c>
      <c r="O9" s="26"/>
      <c r="P9" s="22"/>
      <c r="Q9" s="27"/>
      <c r="R9" s="13"/>
      <c r="S9" s="103" t="s">
        <v>41</v>
      </c>
      <c r="T9" s="104"/>
      <c r="U9" s="104"/>
      <c r="V9" s="104"/>
      <c r="W9" s="104"/>
      <c r="X9" s="104"/>
      <c r="Y9" s="105"/>
      <c r="Z9" s="13"/>
      <c r="AA9" s="13"/>
      <c r="AB9" s="13"/>
      <c r="AC9" s="13"/>
      <c r="AD9" s="13"/>
      <c r="AE9" s="13"/>
      <c r="AF9" s="13"/>
    </row>
    <row r="10" spans="1:38" ht="21">
      <c r="A10" s="13"/>
      <c r="B10" s="20"/>
      <c r="C10" s="21" t="s">
        <v>6</v>
      </c>
      <c r="D10" s="22"/>
      <c r="E10" s="22"/>
      <c r="F10" s="22"/>
      <c r="G10" s="92"/>
      <c r="H10" s="92"/>
      <c r="I10" s="92"/>
      <c r="J10" s="92"/>
      <c r="K10" s="92"/>
      <c r="L10" s="92"/>
      <c r="M10" s="92"/>
      <c r="N10" s="25" t="s">
        <v>48</v>
      </c>
      <c r="O10" s="26"/>
      <c r="P10" s="22"/>
      <c r="Q10" s="27"/>
      <c r="R10" s="13"/>
      <c r="S10" s="14"/>
      <c r="T10" s="14"/>
      <c r="U10" s="14"/>
      <c r="V10" s="14"/>
      <c r="W10" s="14"/>
      <c r="X10" s="14"/>
      <c r="Y10" s="14"/>
      <c r="Z10" s="14"/>
      <c r="AA10" s="15"/>
      <c r="AB10" s="15"/>
      <c r="AC10" s="15"/>
      <c r="AD10" s="15"/>
      <c r="AE10" s="16"/>
      <c r="AF10" s="16"/>
      <c r="AG10" s="12"/>
      <c r="AH10" s="12"/>
      <c r="AI10" s="12"/>
      <c r="AJ10" s="12"/>
      <c r="AK10" s="12"/>
      <c r="AL10" s="12"/>
    </row>
    <row r="11" spans="1:38" ht="21">
      <c r="A11" s="13"/>
      <c r="B11" s="20"/>
      <c r="C11" s="21" t="s">
        <v>7</v>
      </c>
      <c r="D11" s="22"/>
      <c r="E11" s="22"/>
      <c r="F11" s="22"/>
      <c r="G11" s="92"/>
      <c r="H11" s="92"/>
      <c r="I11" s="92"/>
      <c r="J11" s="92"/>
      <c r="K11" s="92"/>
      <c r="L11" s="92"/>
      <c r="M11" s="92"/>
      <c r="N11" s="25" t="s">
        <v>49</v>
      </c>
      <c r="O11" s="26"/>
      <c r="P11" s="22"/>
      <c r="Q11" s="27"/>
      <c r="R11" s="13"/>
      <c r="S11" s="70" t="s">
        <v>87</v>
      </c>
      <c r="T11" s="70"/>
      <c r="U11" s="70"/>
      <c r="V11" s="70"/>
      <c r="W11" s="70"/>
      <c r="X11" s="70"/>
      <c r="Y11" s="70"/>
      <c r="Z11" s="14"/>
      <c r="AA11" s="15"/>
      <c r="AB11" s="15"/>
      <c r="AC11" s="15"/>
      <c r="AD11" s="15"/>
      <c r="AE11" s="16"/>
      <c r="AF11" s="16"/>
      <c r="AG11" s="12"/>
      <c r="AH11" s="12"/>
      <c r="AI11" s="12"/>
      <c r="AJ11" s="12"/>
      <c r="AK11" s="12"/>
      <c r="AL11" s="12"/>
    </row>
    <row r="12" spans="1:38" ht="21">
      <c r="A12" s="13"/>
      <c r="B12" s="20"/>
      <c r="C12" s="21" t="s">
        <v>70</v>
      </c>
      <c r="D12" s="22"/>
      <c r="E12" s="22"/>
      <c r="F12" s="22"/>
      <c r="G12" s="96" t="s">
        <v>100</v>
      </c>
      <c r="H12" s="97"/>
      <c r="I12" s="97"/>
      <c r="J12" s="97"/>
      <c r="K12" s="97"/>
      <c r="L12" s="97"/>
      <c r="M12" s="98"/>
      <c r="N12" s="25" t="s">
        <v>72</v>
      </c>
      <c r="O12" s="26"/>
      <c r="P12" s="22"/>
      <c r="Q12" s="27"/>
      <c r="R12" s="13"/>
      <c r="S12" s="72" t="s">
        <v>88</v>
      </c>
      <c r="T12" s="72"/>
      <c r="U12" s="72"/>
      <c r="V12" s="72"/>
      <c r="W12" s="72"/>
      <c r="X12" s="72"/>
      <c r="Y12" s="72"/>
      <c r="Z12" s="71"/>
      <c r="AA12" s="15"/>
      <c r="AB12" s="15"/>
      <c r="AC12" s="15"/>
      <c r="AD12" s="15"/>
      <c r="AE12" s="16"/>
      <c r="AF12" s="16"/>
      <c r="AG12" s="12"/>
      <c r="AH12" s="12"/>
      <c r="AI12" s="12"/>
      <c r="AJ12" s="12"/>
      <c r="AK12" s="12"/>
      <c r="AL12" s="12"/>
    </row>
    <row r="13" spans="1:38" ht="21">
      <c r="A13" s="13"/>
      <c r="B13" s="20"/>
      <c r="C13" s="21" t="s">
        <v>8</v>
      </c>
      <c r="D13" s="22"/>
      <c r="E13" s="22"/>
      <c r="F13" s="22"/>
      <c r="G13" s="99">
        <v>2554</v>
      </c>
      <c r="H13" s="100"/>
      <c r="I13" s="100"/>
      <c r="J13" s="100"/>
      <c r="K13" s="100"/>
      <c r="L13" s="100"/>
      <c r="M13" s="101"/>
      <c r="N13" s="22" t="s">
        <v>71</v>
      </c>
      <c r="O13" s="22"/>
      <c r="P13" s="22"/>
      <c r="Q13" s="27"/>
      <c r="R13" s="13"/>
      <c r="S13" s="70" t="s">
        <v>89</v>
      </c>
      <c r="T13" s="73"/>
      <c r="U13" s="73"/>
      <c r="V13" s="73"/>
      <c r="W13" s="73"/>
      <c r="X13" s="73"/>
      <c r="Y13" s="73"/>
      <c r="Z13" s="15"/>
      <c r="AA13" s="15"/>
      <c r="AB13" s="15"/>
      <c r="AC13" s="15"/>
      <c r="AD13" s="15"/>
      <c r="AE13" s="16"/>
      <c r="AF13" s="16"/>
      <c r="AG13" s="12"/>
      <c r="AH13" s="12"/>
      <c r="AI13" s="12"/>
      <c r="AJ13" s="12"/>
      <c r="AK13" s="12"/>
      <c r="AL13" s="12"/>
    </row>
    <row r="14" spans="1:38" ht="21">
      <c r="A14" s="13"/>
      <c r="B14" s="20"/>
      <c r="C14" s="21" t="s">
        <v>67</v>
      </c>
      <c r="D14" s="22"/>
      <c r="E14" s="22"/>
      <c r="F14" s="22"/>
      <c r="G14" s="99">
        <v>2</v>
      </c>
      <c r="H14" s="100"/>
      <c r="I14" s="100"/>
      <c r="J14" s="100"/>
      <c r="K14" s="100"/>
      <c r="L14" s="100"/>
      <c r="M14" s="101"/>
      <c r="N14" s="22" t="s">
        <v>83</v>
      </c>
      <c r="O14" s="22"/>
      <c r="P14" s="22"/>
      <c r="Q14" s="27"/>
      <c r="R14" s="13"/>
      <c r="S14" s="70" t="s">
        <v>90</v>
      </c>
      <c r="T14" s="73"/>
      <c r="U14" s="73"/>
      <c r="V14" s="73"/>
      <c r="W14" s="73"/>
      <c r="X14" s="73"/>
      <c r="Y14" s="73"/>
      <c r="Z14" s="15"/>
      <c r="AA14" s="15"/>
      <c r="AB14" s="15"/>
      <c r="AC14" s="15"/>
      <c r="AD14" s="15"/>
      <c r="AE14" s="16"/>
      <c r="AF14" s="16"/>
      <c r="AG14" s="12"/>
      <c r="AH14" s="12"/>
      <c r="AI14" s="12"/>
      <c r="AJ14" s="12"/>
      <c r="AK14" s="12"/>
      <c r="AL14" s="12"/>
    </row>
    <row r="15" spans="1:38" ht="21">
      <c r="A15" s="13"/>
      <c r="B15" s="20"/>
      <c r="C15" s="21" t="s">
        <v>74</v>
      </c>
      <c r="D15" s="22"/>
      <c r="E15" s="22"/>
      <c r="F15" s="22"/>
      <c r="G15" s="102" t="s">
        <v>105</v>
      </c>
      <c r="H15" s="100"/>
      <c r="I15" s="100"/>
      <c r="J15" s="100"/>
      <c r="K15" s="100"/>
      <c r="L15" s="100"/>
      <c r="M15" s="101"/>
      <c r="N15" s="22" t="s">
        <v>75</v>
      </c>
      <c r="O15" s="22"/>
      <c r="P15" s="22"/>
      <c r="Q15" s="27"/>
      <c r="R15" s="13"/>
      <c r="S15" s="74" t="s">
        <v>91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2"/>
      <c r="AH15" s="12"/>
      <c r="AI15" s="12"/>
      <c r="AJ15" s="12"/>
      <c r="AK15" s="12"/>
      <c r="AL15" s="12"/>
    </row>
    <row r="16" spans="1:32" ht="21.75" thickBot="1">
      <c r="A16" s="13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8"/>
      <c r="R16" s="13"/>
      <c r="S16" s="75" t="s">
        <v>92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2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75" t="s">
        <v>93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2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75" t="s">
        <v>94</v>
      </c>
      <c r="T18" s="1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2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2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</sheetData>
  <sheetProtection/>
  <mergeCells count="20">
    <mergeCell ref="G6:M6"/>
    <mergeCell ref="G7:M7"/>
    <mergeCell ref="X5:Y6"/>
    <mergeCell ref="B2:Q2"/>
    <mergeCell ref="G8:M8"/>
    <mergeCell ref="G9:M9"/>
    <mergeCell ref="S8:W8"/>
    <mergeCell ref="S5:W5"/>
    <mergeCell ref="S6:W6"/>
    <mergeCell ref="S7:W7"/>
    <mergeCell ref="G4:M4"/>
    <mergeCell ref="G5:M5"/>
    <mergeCell ref="S4:Y4"/>
    <mergeCell ref="G12:M12"/>
    <mergeCell ref="G13:M13"/>
    <mergeCell ref="G15:M15"/>
    <mergeCell ref="G14:M14"/>
    <mergeCell ref="S9:Y9"/>
    <mergeCell ref="G10:M10"/>
    <mergeCell ref="G11:M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S36"/>
  <sheetViews>
    <sheetView zoomScale="80" zoomScaleNormal="80" zoomScalePageLayoutView="0" workbookViewId="0" topLeftCell="A1">
      <selection activeCell="S10" sqref="S10:AC10"/>
    </sheetView>
  </sheetViews>
  <sheetFormatPr defaultColWidth="9.140625" defaultRowHeight="12.75"/>
  <cols>
    <col min="1" max="1" width="7.7109375" style="1" customWidth="1"/>
    <col min="2" max="11" width="2.28125" style="1" customWidth="1"/>
    <col min="12" max="12" width="4.57421875" style="1" customWidth="1"/>
    <col min="13" max="60" width="2.28125" style="1" customWidth="1"/>
    <col min="61" max="61" width="3.140625" style="1" customWidth="1"/>
    <col min="62" max="64" width="2.28125" style="1" customWidth="1"/>
    <col min="65" max="65" width="3.2812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83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83</v>
      </c>
      <c r="C9" s="128"/>
      <c r="D9" s="129"/>
      <c r="E9" s="146">
        <f>ข้อมูลนักเรียน!$C$87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ข้อมูลนักเรียน!$E$87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ข้อมูลนักเรียน!$G$87</f>
        <v>0</v>
      </c>
      <c r="AE9" s="158"/>
      <c r="AF9" s="155">
        <f>ข้อมูลนักเรียน!$H$87</f>
        <v>0</v>
      </c>
      <c r="AG9" s="155"/>
      <c r="AH9" s="155"/>
      <c r="AI9" s="155"/>
      <c r="AJ9" s="156"/>
      <c r="AK9" s="150">
        <f>ข้อมูลนักเรียน!$M$87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ข้อมูลนักเรียน!$P$87</f>
        <v>ผ่านทุกรายวิชา</v>
      </c>
      <c r="AW9" s="128"/>
      <c r="AX9" s="128"/>
      <c r="AY9" s="128"/>
      <c r="AZ9" s="129"/>
      <c r="BA9" s="127">
        <f>ข้อมูลนักเรียน!$Q$87</f>
        <v>0</v>
      </c>
      <c r="BB9" s="128"/>
      <c r="BC9" s="128"/>
      <c r="BD9" s="128"/>
      <c r="BE9" s="129"/>
      <c r="BF9" s="127">
        <f>ข้อมูลนักเรียน!$R$87</f>
        <v>0</v>
      </c>
      <c r="BG9" s="128"/>
      <c r="BH9" s="128"/>
      <c r="BI9" s="129"/>
      <c r="BJ9" s="127" t="str">
        <f>ข้อมูลนักเรียน!$S$87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ข้อมูลนักเรียน!$D$87</f>
        <v>0</v>
      </c>
      <c r="F10" s="142"/>
      <c r="G10" s="142"/>
      <c r="H10" s="142"/>
      <c r="I10" s="142"/>
      <c r="J10" s="142"/>
      <c r="K10" s="142"/>
      <c r="L10" s="143"/>
      <c r="M10" s="153">
        <f>ข้อมูลนักเรียน!$O$87</f>
        <v>0</v>
      </c>
      <c r="N10" s="142"/>
      <c r="O10" s="142"/>
      <c r="P10" s="142"/>
      <c r="Q10" s="142"/>
      <c r="R10" s="143"/>
      <c r="S10" s="139">
        <f>ข้อมูลนักเรียน!$F$87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ข้อมูลนักเรียน!$I$87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ข้อมูลนักเรียน!$N$87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84</v>
      </c>
      <c r="C11" s="128"/>
      <c r="D11" s="129"/>
      <c r="E11" s="146">
        <f>ข้อมูลนักเรียน!$C$88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ข้อมูลนักเรียน!$E$88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ข้อมูลนักเรียน!$G$88</f>
        <v>0</v>
      </c>
      <c r="AE11" s="158"/>
      <c r="AF11" s="151">
        <f>ข้อมูลนักเรียน!$H$88</f>
        <v>0</v>
      </c>
      <c r="AG11" s="151"/>
      <c r="AH11" s="151"/>
      <c r="AI11" s="151"/>
      <c r="AJ11" s="152"/>
      <c r="AK11" s="150">
        <f>ข้อมูลนักเรียน!$M$88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ข้อมูลนักเรียน!$P$88</f>
        <v>ผ่านทุกรายวิชา</v>
      </c>
      <c r="AW11" s="128"/>
      <c r="AX11" s="128"/>
      <c r="AY11" s="128"/>
      <c r="AZ11" s="129"/>
      <c r="BA11" s="127">
        <f>ข้อมูลนักเรียน!$Q$88</f>
        <v>0</v>
      </c>
      <c r="BB11" s="128"/>
      <c r="BC11" s="128"/>
      <c r="BD11" s="128"/>
      <c r="BE11" s="129"/>
      <c r="BF11" s="127">
        <f>ข้อมูลนักเรียน!$R$88</f>
        <v>0</v>
      </c>
      <c r="BG11" s="128"/>
      <c r="BH11" s="128"/>
      <c r="BI11" s="129"/>
      <c r="BJ11" s="127" t="str">
        <f>ข้อมูลนักเรียน!$S$88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ข้อมูลนักเรียน!$D$88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ข้อมูลนักเรียน!$O$88</f>
        <v>0</v>
      </c>
      <c r="N12" s="142"/>
      <c r="O12" s="142"/>
      <c r="P12" s="142"/>
      <c r="Q12" s="142"/>
      <c r="R12" s="143"/>
      <c r="S12" s="139">
        <f>ข้อมูลนักเรียน!$F$88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ข้อมูลนักเรียน!$I$88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ข้อมูลนักเรียน!$N$88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85</v>
      </c>
      <c r="C13" s="128"/>
      <c r="D13" s="129"/>
      <c r="E13" s="146">
        <f>ข้อมูลนักเรียน!$C$89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ข้อมูลนักเรียน!$E$89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ข้อมูลนักเรียน!$G$89</f>
        <v>0</v>
      </c>
      <c r="AE13" s="158"/>
      <c r="AF13" s="151">
        <f>ข้อมูลนักเรียน!$H$89</f>
        <v>0</v>
      </c>
      <c r="AG13" s="151"/>
      <c r="AH13" s="151"/>
      <c r="AI13" s="151"/>
      <c r="AJ13" s="152"/>
      <c r="AK13" s="150">
        <f>ข้อมูลนักเรียน!$M$89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ข้อมูลนักเรียน!$P$89</f>
        <v>ผ่านทุกรายวิชา</v>
      </c>
      <c r="AW13" s="128"/>
      <c r="AX13" s="128"/>
      <c r="AY13" s="128"/>
      <c r="AZ13" s="129"/>
      <c r="BA13" s="127">
        <f>ข้อมูลนักเรียน!$Q$89</f>
        <v>0</v>
      </c>
      <c r="BB13" s="128"/>
      <c r="BC13" s="128"/>
      <c r="BD13" s="128"/>
      <c r="BE13" s="129"/>
      <c r="BF13" s="127">
        <f>ข้อมูลนักเรียน!$R$89</f>
        <v>0</v>
      </c>
      <c r="BG13" s="128"/>
      <c r="BH13" s="128"/>
      <c r="BI13" s="129"/>
      <c r="BJ13" s="127" t="str">
        <f>ข้อมูลนักเรียน!$S$89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ข้อมูลนักเรียน!$D$89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ข้อมูลนักเรียน!$O$89</f>
        <v>0</v>
      </c>
      <c r="N14" s="142"/>
      <c r="O14" s="142"/>
      <c r="P14" s="142"/>
      <c r="Q14" s="142"/>
      <c r="R14" s="143"/>
      <c r="S14" s="139">
        <f>ข้อมูลนักเรียน!$F$89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ข้อมูลนักเรียน!$I$89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ข้อมูลนักเรียน!$N$89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86</v>
      </c>
      <c r="C15" s="128"/>
      <c r="D15" s="129"/>
      <c r="E15" s="146">
        <f>ข้อมูลนักเรียน!$C$90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ข้อมูลนักเรียน!$E$90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ข้อมูลนักเรียน!$G$90</f>
        <v>0</v>
      </c>
      <c r="AE15" s="158"/>
      <c r="AF15" s="151">
        <f>ข้อมูลนักเรียน!$H$90</f>
        <v>0</v>
      </c>
      <c r="AG15" s="151"/>
      <c r="AH15" s="151"/>
      <c r="AI15" s="151"/>
      <c r="AJ15" s="152"/>
      <c r="AK15" s="150">
        <f>ข้อมูลนักเรียน!$M$90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ข้อมูลนักเรียน!$P$90</f>
        <v>ผ่านทุกรายวิชา</v>
      </c>
      <c r="AW15" s="128"/>
      <c r="AX15" s="128"/>
      <c r="AY15" s="128"/>
      <c r="AZ15" s="129"/>
      <c r="BA15" s="127">
        <f>ข้อมูลนักเรียน!$Q$90</f>
        <v>0</v>
      </c>
      <c r="BB15" s="128"/>
      <c r="BC15" s="128"/>
      <c r="BD15" s="128"/>
      <c r="BE15" s="129"/>
      <c r="BF15" s="127">
        <f>ข้อมูลนักเรียน!$R$90</f>
        <v>0</v>
      </c>
      <c r="BG15" s="128"/>
      <c r="BH15" s="128"/>
      <c r="BI15" s="129"/>
      <c r="BJ15" s="127" t="s">
        <v>107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ข้อมูลนักเรียน!$D$90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ข้อมูลนักเรียน!$O$90</f>
        <v>0</v>
      </c>
      <c r="N16" s="142"/>
      <c r="O16" s="142"/>
      <c r="P16" s="142"/>
      <c r="Q16" s="142"/>
      <c r="R16" s="143"/>
      <c r="S16" s="139">
        <f>ข้อมูลนักเรียน!$F$90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ข้อมูลนักเรียน!$I$90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ข้อมูลนักเรียน!$N$90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87</v>
      </c>
      <c r="C17" s="128"/>
      <c r="D17" s="129"/>
      <c r="E17" s="146">
        <f>ข้อมูลนักเรียน!$C$91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ข้อมูลนักเรียน!$E$91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ข้อมูลนักเรียน!$G$91</f>
        <v>0</v>
      </c>
      <c r="AE17" s="158"/>
      <c r="AF17" s="151">
        <f>ข้อมูลนักเรียน!$H$91</f>
        <v>0</v>
      </c>
      <c r="AG17" s="151"/>
      <c r="AH17" s="151"/>
      <c r="AI17" s="151"/>
      <c r="AJ17" s="152"/>
      <c r="AK17" s="150">
        <f>ข้อมูลนักเรียน!$M$91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ข้อมูลนักเรียน!$P$91</f>
        <v>ผ่านทุกรายวิชา</v>
      </c>
      <c r="AW17" s="128"/>
      <c r="AX17" s="128"/>
      <c r="AY17" s="128"/>
      <c r="AZ17" s="129"/>
      <c r="BA17" s="127">
        <f>ข้อมูลนักเรียน!$Q$91</f>
        <v>0</v>
      </c>
      <c r="BB17" s="128"/>
      <c r="BC17" s="128"/>
      <c r="BD17" s="128"/>
      <c r="BE17" s="129"/>
      <c r="BF17" s="127">
        <f>ข้อมูลนักเรียน!$R$91</f>
        <v>0</v>
      </c>
      <c r="BG17" s="128"/>
      <c r="BH17" s="128"/>
      <c r="BI17" s="129"/>
      <c r="BJ17" s="127" t="str">
        <f>ข้อมูลนักเรียน!$S$91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ข้อมูลนักเรียน!$D$91</f>
        <v>0</v>
      </c>
      <c r="F18" s="142"/>
      <c r="G18" s="142"/>
      <c r="H18" s="142"/>
      <c r="I18" s="142"/>
      <c r="J18" s="142"/>
      <c r="K18" s="142"/>
      <c r="L18" s="143"/>
      <c r="M18" s="153">
        <f>ข้อมูลนักเรียน!$O$91</f>
        <v>0</v>
      </c>
      <c r="N18" s="142"/>
      <c r="O18" s="142"/>
      <c r="P18" s="142"/>
      <c r="Q18" s="142"/>
      <c r="R18" s="143"/>
      <c r="S18" s="139">
        <f>ข้อมูลนักเรียน!$F$91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ข้อมูลนักเรียน!$I$91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ข้อมูลนักเรียน!$N$91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88</v>
      </c>
      <c r="C19" s="128"/>
      <c r="D19" s="129"/>
      <c r="E19" s="146">
        <f>ข้อมูลนักเรียน!$C$92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ข้อมูลนักเรียน!$E$92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ข้อมูลนักเรียน!$G$92</f>
        <v>0</v>
      </c>
      <c r="AE19" s="158"/>
      <c r="AF19" s="151">
        <f>ข้อมูลนักเรียน!$H$92</f>
        <v>0</v>
      </c>
      <c r="AG19" s="151"/>
      <c r="AH19" s="151"/>
      <c r="AI19" s="151"/>
      <c r="AJ19" s="152"/>
      <c r="AK19" s="150">
        <f>ข้อมูลนักเรียน!$M$92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ข้อมูลนักเรียน!$P$92</f>
        <v>ผ่านทุกรายวิชา</v>
      </c>
      <c r="AW19" s="128"/>
      <c r="AX19" s="128"/>
      <c r="AY19" s="128"/>
      <c r="AZ19" s="129"/>
      <c r="BA19" s="127">
        <f>ข้อมูลนักเรียน!$Q$92</f>
        <v>0</v>
      </c>
      <c r="BB19" s="128"/>
      <c r="BC19" s="128"/>
      <c r="BD19" s="128"/>
      <c r="BE19" s="129"/>
      <c r="BF19" s="127">
        <f>ข้อมูลนักเรียน!$R$92</f>
        <v>0</v>
      </c>
      <c r="BG19" s="128"/>
      <c r="BH19" s="128"/>
      <c r="BI19" s="129"/>
      <c r="BJ19" s="127" t="str">
        <f>ข้อมูลนักเรียน!$S$92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ข้อมูลนักเรียน!$D$92</f>
        <v>0</v>
      </c>
      <c r="F20" s="142"/>
      <c r="G20" s="142"/>
      <c r="H20" s="142"/>
      <c r="I20" s="142"/>
      <c r="J20" s="142"/>
      <c r="K20" s="142"/>
      <c r="L20" s="143"/>
      <c r="M20" s="141"/>
      <c r="N20" s="142"/>
      <c r="O20" s="142"/>
      <c r="P20" s="142"/>
      <c r="Q20" s="142"/>
      <c r="R20" s="143"/>
      <c r="S20" s="139">
        <f>ข้อมูลนักเรียน!$F$92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ข้อมูลนักเรียน!$I$92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ข้อมูลนักเรียน!$N$92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89</v>
      </c>
      <c r="C21" s="128"/>
      <c r="D21" s="129"/>
      <c r="E21" s="146">
        <f>ข้อมูลนักเรียน!$C$93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ข้อมูลนักเรียน!$E$93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ข้อมูลนักเรียน!$G$93</f>
        <v>0</v>
      </c>
      <c r="AE21" s="158"/>
      <c r="AF21" s="151">
        <f>ข้อมูลนักเรียน!$H$93</f>
        <v>0</v>
      </c>
      <c r="AG21" s="151"/>
      <c r="AH21" s="151"/>
      <c r="AI21" s="151"/>
      <c r="AJ21" s="152"/>
      <c r="AK21" s="150">
        <f>ข้อมูลนักเรียน!$M$93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ข้อมูลนักเรียน!$P$93</f>
        <v>ผ่านทุกรายวิชา</v>
      </c>
      <c r="AW21" s="128"/>
      <c r="AX21" s="128"/>
      <c r="AY21" s="128"/>
      <c r="AZ21" s="129"/>
      <c r="BA21" s="127">
        <f>ข้อมูลนักเรียน!$Q$93</f>
        <v>0</v>
      </c>
      <c r="BB21" s="128"/>
      <c r="BC21" s="128"/>
      <c r="BD21" s="128"/>
      <c r="BE21" s="129"/>
      <c r="BF21" s="127">
        <f>ข้อมูลนักเรียน!$R$93</f>
        <v>0</v>
      </c>
      <c r="BG21" s="128"/>
      <c r="BH21" s="128"/>
      <c r="BI21" s="129"/>
      <c r="BJ21" s="127" t="str">
        <f>ข้อมูลนักเรียน!$S$93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ข้อมูลนักเรียน!$D$93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ข้อมูลนักเรียน!$O$93</f>
        <v>0</v>
      </c>
      <c r="N22" s="142"/>
      <c r="O22" s="142"/>
      <c r="P22" s="142"/>
      <c r="Q22" s="142"/>
      <c r="R22" s="143"/>
      <c r="S22" s="139">
        <f>ข้อมูลนักเรียน!$F$93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ข้อมูลนักเรียน!$I$93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ข้อมูลนักเรียน!$N$93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90</v>
      </c>
      <c r="C23" s="128"/>
      <c r="D23" s="129"/>
      <c r="E23" s="146">
        <f>ข้อมูลนักเรียน!$C$94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ข้อมูลนักเรียน!$E$94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ข้อมูลนักเรียน!$G$94</f>
        <v>0</v>
      </c>
      <c r="AE23" s="158"/>
      <c r="AF23" s="151">
        <f>ข้อมูลนักเรียน!$H$94</f>
        <v>0</v>
      </c>
      <c r="AG23" s="151"/>
      <c r="AH23" s="151"/>
      <c r="AI23" s="151"/>
      <c r="AJ23" s="152"/>
      <c r="AK23" s="150">
        <f>ข้อมูลนักเรียน!$M$94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ข้อมูลนักเรียน!$P$94</f>
        <v>ผ่านทุกรายวิชา</v>
      </c>
      <c r="AW23" s="128"/>
      <c r="AX23" s="128"/>
      <c r="AY23" s="128"/>
      <c r="AZ23" s="129"/>
      <c r="BA23" s="127">
        <f>ข้อมูลนักเรียน!$Q$94</f>
        <v>0</v>
      </c>
      <c r="BB23" s="128"/>
      <c r="BC23" s="128"/>
      <c r="BD23" s="128"/>
      <c r="BE23" s="129"/>
      <c r="BF23" s="127">
        <f>ข้อมูลนักเรียน!$R$94</f>
        <v>0</v>
      </c>
      <c r="BG23" s="128"/>
      <c r="BH23" s="128"/>
      <c r="BI23" s="129"/>
      <c r="BJ23" s="127" t="str">
        <f>ข้อมูลนักเรียน!$S$94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ข้อมูลนักเรียน!$D$94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ข้อมูลนักเรียน!$O$94</f>
        <v>0</v>
      </c>
      <c r="N24" s="142"/>
      <c r="O24" s="142"/>
      <c r="P24" s="142"/>
      <c r="Q24" s="142"/>
      <c r="R24" s="143"/>
      <c r="S24" s="139">
        <f>ข้อมูลนักเรียน!$F$94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ข้อมูลนักเรียน!$I$94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ข้อมูลนักเรียน!$N$94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91</v>
      </c>
      <c r="C25" s="128"/>
      <c r="D25" s="129"/>
      <c r="E25" s="146">
        <f>ข้อมูลนักเรียน!$C$95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ข้อมูลนักเรียน!$E$95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ข้อมูลนักเรียน!$G$95</f>
        <v>0</v>
      </c>
      <c r="AE25" s="158"/>
      <c r="AF25" s="151">
        <f>ข้อมูลนักเรียน!$H$95</f>
        <v>0</v>
      </c>
      <c r="AG25" s="151"/>
      <c r="AH25" s="151"/>
      <c r="AI25" s="151"/>
      <c r="AJ25" s="152"/>
      <c r="AK25" s="150">
        <f>ข้อมูลนักเรียน!$M$95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ข้อมูลนักเรียน!$P$95</f>
        <v>ผ่านทุกรายวิชา</v>
      </c>
      <c r="AW25" s="128"/>
      <c r="AX25" s="128"/>
      <c r="AY25" s="128"/>
      <c r="AZ25" s="129"/>
      <c r="BA25" s="127">
        <f>ข้อมูลนักเรียน!$Q$95</f>
        <v>0</v>
      </c>
      <c r="BB25" s="128"/>
      <c r="BC25" s="128"/>
      <c r="BD25" s="128"/>
      <c r="BE25" s="129"/>
      <c r="BF25" s="127">
        <f>ข้อมูลนักเรียน!$R$95</f>
        <v>0</v>
      </c>
      <c r="BG25" s="128"/>
      <c r="BH25" s="128"/>
      <c r="BI25" s="129"/>
      <c r="BJ25" s="127" t="str">
        <f>ข้อมูลนักเรียน!$S$95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ข้อมูลนักเรียน!$D$95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ข้อมูลนักเรียน!$O$95</f>
        <v>0</v>
      </c>
      <c r="N26" s="142"/>
      <c r="O26" s="142"/>
      <c r="P26" s="142"/>
      <c r="Q26" s="142"/>
      <c r="R26" s="143"/>
      <c r="S26" s="139">
        <f>ข้อมูลนักเรียน!$F$95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ข้อมูลนักเรียน!$I$95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ข้อมูลนักเรียน!$N$95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92</v>
      </c>
      <c r="C27" s="128"/>
      <c r="D27" s="129"/>
      <c r="E27" s="146">
        <f>ข้อมูลนักเรียน!$C$96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ข้อมูลนักเรียน!$E$96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ข้อมูลนักเรียน!$G$96</f>
        <v>0</v>
      </c>
      <c r="AE27" s="158"/>
      <c r="AF27" s="151">
        <f>ข้อมูลนักเรียน!$H$96</f>
        <v>0</v>
      </c>
      <c r="AG27" s="151"/>
      <c r="AH27" s="151"/>
      <c r="AI27" s="151"/>
      <c r="AJ27" s="152"/>
      <c r="AK27" s="150">
        <f>ข้อมูลนักเรียน!$M$96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ข้อมูลนักเรียน!$P$96</f>
        <v>ผ่านทุกรายวิชา</v>
      </c>
      <c r="AW27" s="128"/>
      <c r="AX27" s="128"/>
      <c r="AY27" s="128"/>
      <c r="AZ27" s="129"/>
      <c r="BA27" s="127">
        <f>ข้อมูลนักเรียน!$Q$96</f>
        <v>0</v>
      </c>
      <c r="BB27" s="128"/>
      <c r="BC27" s="128"/>
      <c r="BD27" s="128"/>
      <c r="BE27" s="129"/>
      <c r="BF27" s="127">
        <f>ข้อมูลนักเรียน!$R$96</f>
        <v>0</v>
      </c>
      <c r="BG27" s="128"/>
      <c r="BH27" s="128"/>
      <c r="BI27" s="129"/>
      <c r="BJ27" s="127" t="str">
        <f>ข้อมูลนักเรียน!$S$96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ข้อมูลนักเรียน!$D$96</f>
        <v>0</v>
      </c>
      <c r="F28" s="142"/>
      <c r="G28" s="142"/>
      <c r="H28" s="142"/>
      <c r="I28" s="142"/>
      <c r="J28" s="142"/>
      <c r="K28" s="142"/>
      <c r="L28" s="143"/>
      <c r="M28" s="153">
        <f>ข้อมูลนักเรียน!$O$96</f>
        <v>0</v>
      </c>
      <c r="N28" s="142"/>
      <c r="O28" s="142"/>
      <c r="P28" s="142"/>
      <c r="Q28" s="142"/>
      <c r="R28" s="143"/>
      <c r="S28" s="139">
        <f>ข้อมูลนักเรียน!$F$96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ข้อมูลนักเรียน!$I$96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ข้อมูลนักเรียน!$N$96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93</v>
      </c>
      <c r="C29" s="128"/>
      <c r="D29" s="129"/>
      <c r="E29" s="146">
        <f>ข้อมูลนักเรียน!$C$97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ข้อมูลนักเรียน!$E$97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ข้อมูลนักเรียน!$G$97</f>
        <v>0</v>
      </c>
      <c r="AE29" s="158"/>
      <c r="AF29" s="151">
        <f>ข้อมูลนักเรียน!$H$97</f>
        <v>0</v>
      </c>
      <c r="AG29" s="151"/>
      <c r="AH29" s="151"/>
      <c r="AI29" s="151"/>
      <c r="AJ29" s="152"/>
      <c r="AK29" s="150">
        <f>ข้อมูลนักเรียน!$M$97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ข้อมูลนักเรียน!$P$97</f>
        <v>ผ่านทุกรายวิชา</v>
      </c>
      <c r="AW29" s="128"/>
      <c r="AX29" s="128"/>
      <c r="AY29" s="128"/>
      <c r="AZ29" s="129"/>
      <c r="BA29" s="127">
        <f>ข้อมูลนักเรียน!$Q$97</f>
        <v>0</v>
      </c>
      <c r="BB29" s="128"/>
      <c r="BC29" s="128"/>
      <c r="BD29" s="128"/>
      <c r="BE29" s="129"/>
      <c r="BF29" s="127">
        <f>ข้อมูลนักเรียน!$R$97</f>
        <v>0</v>
      </c>
      <c r="BG29" s="128"/>
      <c r="BH29" s="128"/>
      <c r="BI29" s="129"/>
      <c r="BJ29" s="127" t="str">
        <f>ข้อมูลนักเรียน!$S$97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ข้อมูลนักเรียน!$D$97</f>
        <v>0</v>
      </c>
      <c r="F30" s="142"/>
      <c r="G30" s="142"/>
      <c r="H30" s="142"/>
      <c r="I30" s="142"/>
      <c r="J30" s="142"/>
      <c r="K30" s="142"/>
      <c r="L30" s="143"/>
      <c r="M30" s="153">
        <f>ข้อมูลนักเรียน!$O$97</f>
        <v>0</v>
      </c>
      <c r="N30" s="142"/>
      <c r="O30" s="142"/>
      <c r="P30" s="142"/>
      <c r="Q30" s="142"/>
      <c r="R30" s="143"/>
      <c r="S30" s="139">
        <f>ข้อมูลนักเรียน!$F$97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ข้อมูลนักเรียน!$I$97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ข้อมูลนักเรียน!$N$97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94</v>
      </c>
      <c r="C31" s="128"/>
      <c r="D31" s="129"/>
      <c r="E31" s="146">
        <f>ข้อมูลนักเรียน!$C$98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ข้อมูลนักเรียน!$E$98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ข้อมูลนักเรียน!$G$98</f>
        <v>0</v>
      </c>
      <c r="AE31" s="158"/>
      <c r="AF31" s="151">
        <f>ข้อมูลนักเรียน!$H$98</f>
        <v>0</v>
      </c>
      <c r="AG31" s="151"/>
      <c r="AH31" s="151"/>
      <c r="AI31" s="151"/>
      <c r="AJ31" s="152"/>
      <c r="AK31" s="150">
        <f>ข้อมูลนักเรียน!$M$98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ข้อมูลนักเรียน!$P$98</f>
        <v>ผ่านทุกรายวิชา</v>
      </c>
      <c r="AW31" s="128"/>
      <c r="AX31" s="128"/>
      <c r="AY31" s="128"/>
      <c r="AZ31" s="129"/>
      <c r="BA31" s="127">
        <f>ข้อมูลนักเรียน!$Q$98</f>
        <v>0</v>
      </c>
      <c r="BB31" s="128"/>
      <c r="BC31" s="128"/>
      <c r="BD31" s="128"/>
      <c r="BE31" s="129"/>
      <c r="BF31" s="127">
        <f>ข้อมูลนักเรียน!$R$98</f>
        <v>0</v>
      </c>
      <c r="BG31" s="128"/>
      <c r="BH31" s="128"/>
      <c r="BI31" s="129"/>
      <c r="BJ31" s="127" t="str">
        <f>ข้อมูลนักเรียน!$S$98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ข้อมูลนักเรียน!$D$98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ข้อมูลนักเรียน!$O$98</f>
        <v>0</v>
      </c>
      <c r="N32" s="142"/>
      <c r="O32" s="142"/>
      <c r="P32" s="142"/>
      <c r="Q32" s="142"/>
      <c r="R32" s="143"/>
      <c r="S32" s="139">
        <f>ข้อมูลนักเรียน!$F$98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ข้อมูลนักเรียน!$I$98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ข้อมูลนักเรียน!$N$98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95</v>
      </c>
      <c r="C33" s="128"/>
      <c r="D33" s="129"/>
      <c r="E33" s="146">
        <f>ข้อมูลนักเรียน!$C$99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ข้อมูลนักเรียน!$E$99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ข้อมูลนักเรียน!$G$99</f>
        <v>0</v>
      </c>
      <c r="AE33" s="158"/>
      <c r="AF33" s="151">
        <f>ข้อมูลนักเรียน!$H$99</f>
        <v>0</v>
      </c>
      <c r="AG33" s="151"/>
      <c r="AH33" s="151"/>
      <c r="AI33" s="151"/>
      <c r="AJ33" s="152"/>
      <c r="AK33" s="150">
        <f>ข้อมูลนักเรียน!$M$99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ข้อมูลนักเรียน!$P$99</f>
        <v>ผ่านทุกรายวิชา</v>
      </c>
      <c r="AW33" s="128"/>
      <c r="AX33" s="128"/>
      <c r="AY33" s="128"/>
      <c r="AZ33" s="129"/>
      <c r="BA33" s="127">
        <f>ข้อมูลนักเรียน!$Q$99</f>
        <v>0</v>
      </c>
      <c r="BB33" s="128"/>
      <c r="BC33" s="128"/>
      <c r="BD33" s="128"/>
      <c r="BE33" s="129"/>
      <c r="BF33" s="127">
        <f>ข้อมูลนักเรียน!$R$99</f>
        <v>0</v>
      </c>
      <c r="BG33" s="128"/>
      <c r="BH33" s="128"/>
      <c r="BI33" s="129"/>
      <c r="BJ33" s="127" t="str">
        <f>ข้อมูลนักเรียน!$S$99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ข้อมูลนักเรียน!$D$99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ข้อมูลนักเรียน!$O$99</f>
        <v>0</v>
      </c>
      <c r="N34" s="142"/>
      <c r="O34" s="142"/>
      <c r="P34" s="142"/>
      <c r="Q34" s="142"/>
      <c r="R34" s="143"/>
      <c r="S34" s="139">
        <f>ข้อมูลนักเรียน!$F$99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ข้อมูลนักเรียน!$I$99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ข้อมูลนักเรียน!$N$99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96</v>
      </c>
      <c r="C35" s="128"/>
      <c r="D35" s="129"/>
      <c r="E35" s="146">
        <f>ข้อมูลนักเรียน!$C$100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ข้อมูลนักเรียน!$E$100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ข้อมูลนักเรียน!$G$100</f>
        <v>0</v>
      </c>
      <c r="AE35" s="158"/>
      <c r="AF35" s="151">
        <f>ข้อมูลนักเรียน!$H$100</f>
        <v>0</v>
      </c>
      <c r="AG35" s="151"/>
      <c r="AH35" s="151"/>
      <c r="AI35" s="151"/>
      <c r="AJ35" s="152"/>
      <c r="AK35" s="150">
        <f>ข้อมูลนักเรียน!$M$100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ข้อมูลนักเรียน!$P$100</f>
        <v>ผ่านทุกรายวิชา</v>
      </c>
      <c r="AW35" s="128"/>
      <c r="AX35" s="128"/>
      <c r="AY35" s="128"/>
      <c r="AZ35" s="129"/>
      <c r="BA35" s="127">
        <f>ข้อมูลนักเรียน!$Q$100</f>
        <v>0</v>
      </c>
      <c r="BB35" s="128"/>
      <c r="BC35" s="128"/>
      <c r="BD35" s="128"/>
      <c r="BE35" s="129"/>
      <c r="BF35" s="127">
        <f>ข้อมูลนักเรียน!$R$100</f>
        <v>0</v>
      </c>
      <c r="BG35" s="128"/>
      <c r="BH35" s="128"/>
      <c r="BI35" s="129"/>
      <c r="BJ35" s="127" t="str">
        <f>ข้อมูลนักเรียน!$S$100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ข้อมูลนักเรียน!$D$100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ข้อมูลนักเรียน!$O$100</f>
        <v>0</v>
      </c>
      <c r="N36" s="142"/>
      <c r="O36" s="142"/>
      <c r="P36" s="142"/>
      <c r="Q36" s="142"/>
      <c r="R36" s="143"/>
      <c r="S36" s="139">
        <f>ข้อมูลนักเรียน!$F$100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ข้อมูลนักเรียน!$I$100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ข้อมูลนักเรียน!$N$100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6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BF6:BI6"/>
    <mergeCell ref="E7:L8"/>
    <mergeCell ref="M7:R8"/>
    <mergeCell ref="S7:AC8"/>
    <mergeCell ref="AD7:AJ8"/>
    <mergeCell ref="AK7:AU8"/>
    <mergeCell ref="BA7:BE7"/>
    <mergeCell ref="BA8:BE8"/>
    <mergeCell ref="AK5:AU6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7:BI7"/>
    <mergeCell ref="BF8:BI8"/>
    <mergeCell ref="AI2:AN2"/>
    <mergeCell ref="AT2:AV2"/>
    <mergeCell ref="BN2:BO2"/>
    <mergeCell ref="B5:D8"/>
    <mergeCell ref="E5:L6"/>
    <mergeCell ref="M5:R6"/>
    <mergeCell ref="S5:AC6"/>
    <mergeCell ref="AD5:AJ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S37"/>
  <sheetViews>
    <sheetView zoomScale="90" zoomScaleNormal="90" zoomScalePageLayoutView="0" workbookViewId="0" topLeftCell="K1">
      <selection activeCell="B6" sqref="B6:D9"/>
    </sheetView>
  </sheetViews>
  <sheetFormatPr defaultColWidth="9.140625" defaultRowHeight="12.75"/>
  <cols>
    <col min="1" max="1" width="5.00390625" style="1" customWidth="1"/>
    <col min="2" max="3" width="2.28125" style="1" customWidth="1"/>
    <col min="4" max="4" width="3.28125" style="1" customWidth="1"/>
    <col min="5" max="11" width="2.28125" style="1" customWidth="1"/>
    <col min="12" max="12" width="4.421875" style="1" customWidth="1"/>
    <col min="13" max="60" width="2.28125" style="1" customWidth="1"/>
    <col min="61" max="61" width="3.28125" style="1" customWidth="1"/>
    <col min="62" max="64" width="2.28125" style="1" customWidth="1"/>
    <col min="65" max="65" width="3.421875" style="1" customWidth="1"/>
    <col min="66" max="70" width="2.28125" style="1" customWidth="1"/>
    <col min="71" max="71" width="4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77</v>
      </c>
      <c r="BG6" s="160"/>
      <c r="BH6" s="160"/>
      <c r="BI6" s="181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 t="s">
        <v>108</v>
      </c>
      <c r="BG7" s="162"/>
      <c r="BH7" s="162"/>
      <c r="BI7" s="18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 t="s">
        <v>109</v>
      </c>
      <c r="BG8" s="162"/>
      <c r="BH8" s="162"/>
      <c r="BI8" s="18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83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97</v>
      </c>
      <c r="C10" s="128"/>
      <c r="D10" s="129"/>
      <c r="E10" s="146">
        <f>ข้อมูลนักเรียน!$C$101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ข้อมูลนักเรียน!$E$101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ข้อมูลนักเรียน!$G$101</f>
        <v>0</v>
      </c>
      <c r="AE10" s="158"/>
      <c r="AF10" s="155">
        <f>ข้อมูลนักเรียน!$H$111</f>
        <v>0</v>
      </c>
      <c r="AG10" s="155"/>
      <c r="AH10" s="155"/>
      <c r="AI10" s="155"/>
      <c r="AJ10" s="156"/>
      <c r="AK10" s="150">
        <f>ข้อมูลนักเรียน!$M$101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ข้อมูลนักเรียน!$P$101</f>
        <v>ผ่านทุกรายวิชา</v>
      </c>
      <c r="AW10" s="128"/>
      <c r="AX10" s="128"/>
      <c r="AY10" s="128"/>
      <c r="AZ10" s="129"/>
      <c r="BA10" s="127">
        <f>ข้อมูลนักเรียน!$Q$101</f>
        <v>0</v>
      </c>
      <c r="BB10" s="128"/>
      <c r="BC10" s="128"/>
      <c r="BD10" s="128"/>
      <c r="BE10" s="129"/>
      <c r="BF10" s="127">
        <f>ข้อมูลนักเรียน!$R$101</f>
        <v>0</v>
      </c>
      <c r="BG10" s="128"/>
      <c r="BH10" s="128"/>
      <c r="BI10" s="129"/>
      <c r="BJ10" s="127" t="str">
        <f>ข้อมูลนักเรียน!$S$101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ข้อมูลนักเรียน!$D$101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ข้อมูลนักเรียน!$O$101</f>
        <v>0</v>
      </c>
      <c r="N11" s="142"/>
      <c r="O11" s="142"/>
      <c r="P11" s="142"/>
      <c r="Q11" s="142"/>
      <c r="R11" s="143"/>
      <c r="S11" s="139">
        <f>ข้อมูลนักเรียน!$F$101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ข้อมูลนักเรียน!$I$101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ข้อมูลนักเรียน!$N$101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98</v>
      </c>
      <c r="C12" s="128"/>
      <c r="D12" s="129"/>
      <c r="E12" s="146">
        <f>ข้อมูลนักเรียน!$C$102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ข้อมูลนักเรียน!$E$102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ข้อมูลนักเรียน!$G$102</f>
        <v>0</v>
      </c>
      <c r="AE12" s="145"/>
      <c r="AF12" s="155">
        <f>ข้อมูลนักเรียน!$H$102</f>
        <v>0</v>
      </c>
      <c r="AG12" s="155"/>
      <c r="AH12" s="155"/>
      <c r="AI12" s="155"/>
      <c r="AJ12" s="156"/>
      <c r="AK12" s="150">
        <f>ข้อมูลนักเรียน!$M$102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ข้อมูลนักเรียน!$P$102</f>
        <v>ผ่านทุกรายวิชา</v>
      </c>
      <c r="AW12" s="128"/>
      <c r="AX12" s="128"/>
      <c r="AY12" s="128"/>
      <c r="AZ12" s="129"/>
      <c r="BA12" s="127">
        <f>ข้อมูลนักเรียน!$Q$102</f>
        <v>0</v>
      </c>
      <c r="BB12" s="128"/>
      <c r="BC12" s="128"/>
      <c r="BD12" s="128"/>
      <c r="BE12" s="129"/>
      <c r="BF12" s="127">
        <f>ข้อมูลนักเรียน!$R$102</f>
        <v>0</v>
      </c>
      <c r="BG12" s="128"/>
      <c r="BH12" s="128"/>
      <c r="BI12" s="129"/>
      <c r="BJ12" s="127" t="str">
        <f>ข้อมูลนักเรียน!$S$102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ข้อมูลนักเรียน!$D$102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ข้อมูลนักเรียน!$O$102</f>
        <v>0</v>
      </c>
      <c r="N13" s="142"/>
      <c r="O13" s="142"/>
      <c r="P13" s="142"/>
      <c r="Q13" s="142"/>
      <c r="R13" s="143"/>
      <c r="S13" s="139">
        <f>ข้อมูลนักเรียน!$F$102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ข้อมูลนักเรียน!$I$102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ข้อมูลนักเรียน!$N$102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99</v>
      </c>
      <c r="C14" s="128"/>
      <c r="D14" s="129"/>
      <c r="E14" s="146">
        <f>ข้อมูลนักเรียน!$C$103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ข้อมูลนักเรียน!$E$103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ข้อมูลนักเรียน!$G$103</f>
        <v>0</v>
      </c>
      <c r="AE14" s="145"/>
      <c r="AF14" s="155">
        <f>ข้อมูลนักเรียน!$H$103</f>
        <v>0</v>
      </c>
      <c r="AG14" s="155"/>
      <c r="AH14" s="155"/>
      <c r="AI14" s="155"/>
      <c r="AJ14" s="156"/>
      <c r="AK14" s="150">
        <f>ข้อมูลนักเรียน!$M$103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ข้อมูลนักเรียน!$P$103</f>
        <v>ผ่านทุกรายวิชา</v>
      </c>
      <c r="AW14" s="128"/>
      <c r="AX14" s="128"/>
      <c r="AY14" s="128"/>
      <c r="AZ14" s="129"/>
      <c r="BA14" s="127">
        <f>ข้อมูลนักเรียน!$Q$103</f>
        <v>0</v>
      </c>
      <c r="BB14" s="128"/>
      <c r="BC14" s="128"/>
      <c r="BD14" s="128"/>
      <c r="BE14" s="129"/>
      <c r="BF14" s="127">
        <f>ข้อมูลนักเรียน!$R$103</f>
        <v>0</v>
      </c>
      <c r="BG14" s="128"/>
      <c r="BH14" s="128"/>
      <c r="BI14" s="129"/>
      <c r="BJ14" s="127" t="str">
        <f>ข้อมูลนักเรียน!$S$103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ข้อมูลนักเรียน!$D$103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ข้อมูลนักเรียน!$O$103</f>
        <v>0</v>
      </c>
      <c r="N15" s="142"/>
      <c r="O15" s="142"/>
      <c r="P15" s="142"/>
      <c r="Q15" s="142"/>
      <c r="R15" s="143"/>
      <c r="S15" s="139">
        <f>ข้อมูลนักเรียน!$F$103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ข้อมูลนักเรียน!$I$103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ข้อมูลนักเรียน!$N$103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100</v>
      </c>
      <c r="C16" s="128"/>
      <c r="D16" s="129"/>
      <c r="E16" s="146">
        <f>ข้อมูลนักเรียน!$C$104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ข้อมูลนักเรียน!$E$104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ข้อมูลนักเรียน!$G$104</f>
        <v>0</v>
      </c>
      <c r="AE16" s="145"/>
      <c r="AF16" s="155">
        <f>ข้อมูลนักเรียน!$H$104</f>
        <v>0</v>
      </c>
      <c r="AG16" s="155"/>
      <c r="AH16" s="155"/>
      <c r="AI16" s="155"/>
      <c r="AJ16" s="156"/>
      <c r="AK16" s="150">
        <f>ข้อมูลนักเรียน!$M$104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ข้อมูลนักเรียน!$P$104</f>
        <v>ผ่านทุกรายวิชา</v>
      </c>
      <c r="AW16" s="128"/>
      <c r="AX16" s="128"/>
      <c r="AY16" s="128"/>
      <c r="AZ16" s="129"/>
      <c r="BA16" s="127">
        <f>ข้อมูลนักเรียน!$Q$104</f>
        <v>0</v>
      </c>
      <c r="BB16" s="128"/>
      <c r="BC16" s="128"/>
      <c r="BD16" s="128"/>
      <c r="BE16" s="129"/>
      <c r="BF16" s="127">
        <f>ข้อมูลนักเรียน!$R$104</f>
        <v>0</v>
      </c>
      <c r="BG16" s="128"/>
      <c r="BH16" s="128"/>
      <c r="BI16" s="129"/>
      <c r="BJ16" s="127" t="str">
        <f>ข้อมูลนักเรียน!$S$104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ข้อมูลนักเรียน!$D$104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ข้อมูลนักเรียน!$O$104</f>
        <v>0</v>
      </c>
      <c r="N17" s="142"/>
      <c r="O17" s="142"/>
      <c r="P17" s="142"/>
      <c r="Q17" s="142"/>
      <c r="R17" s="143"/>
      <c r="S17" s="139">
        <f>ข้อมูลนักเรียน!$F$104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ข้อมูลนักเรียน!$I$104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ข้อมูลนักเรียน!$N$104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101</v>
      </c>
      <c r="C18" s="128"/>
      <c r="D18" s="129"/>
      <c r="E18" s="146">
        <f>ข้อมูลนักเรียน!$C$105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ข้อมูลนักเรียน!$E$105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ข้อมูลนักเรียน!$G$105</f>
        <v>0</v>
      </c>
      <c r="AE18" s="145"/>
      <c r="AF18" s="155">
        <f>ข้อมูลนักเรียน!$H$105</f>
        <v>0</v>
      </c>
      <c r="AG18" s="155"/>
      <c r="AH18" s="155"/>
      <c r="AI18" s="155"/>
      <c r="AJ18" s="156"/>
      <c r="AK18" s="150">
        <f>ข้อมูลนักเรียน!$M$105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ข้อมูลนักเรียน!$P$105</f>
        <v>ผ่านทุกรายวิชา</v>
      </c>
      <c r="AW18" s="128"/>
      <c r="AX18" s="128"/>
      <c r="AY18" s="128"/>
      <c r="AZ18" s="129"/>
      <c r="BA18" s="127">
        <f>ข้อมูลนักเรียน!$Q$105</f>
        <v>0</v>
      </c>
      <c r="BB18" s="128"/>
      <c r="BC18" s="128"/>
      <c r="BD18" s="128"/>
      <c r="BE18" s="129"/>
      <c r="BF18" s="127">
        <f>ข้อมูลนักเรียน!$R$105</f>
        <v>0</v>
      </c>
      <c r="BG18" s="128"/>
      <c r="BH18" s="128"/>
      <c r="BI18" s="129"/>
      <c r="BJ18" s="127" t="str">
        <f>ข้อมูลนักเรียน!$S$105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ข้อมูลนักเรียน!$D$105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ข้อมูลนักเรียน!$O$105</f>
        <v>0</v>
      </c>
      <c r="N19" s="142"/>
      <c r="O19" s="142"/>
      <c r="P19" s="142"/>
      <c r="Q19" s="142"/>
      <c r="R19" s="143"/>
      <c r="S19" s="139">
        <f>ข้อมูลนักเรียน!$F$105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ข้อมูลนักเรียน!$I$105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ข้อมูลนักเรียน!$N$105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102</v>
      </c>
      <c r="C20" s="128"/>
      <c r="D20" s="129"/>
      <c r="E20" s="146">
        <f>ข้อมูลนักเรียน!$C$106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ข้อมูลนักเรียน!$E$106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ข้อมูลนักเรียน!$G$106</f>
        <v>0</v>
      </c>
      <c r="AE20" s="145"/>
      <c r="AF20" s="155">
        <f>ข้อมูลนักเรียน!$H$106</f>
        <v>0</v>
      </c>
      <c r="AG20" s="155"/>
      <c r="AH20" s="155"/>
      <c r="AI20" s="155"/>
      <c r="AJ20" s="156"/>
      <c r="AK20" s="150">
        <f>ข้อมูลนักเรียน!$M$106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ข้อมูลนักเรียน!$P$107</f>
        <v>ผ่านทุกรายวิชา</v>
      </c>
      <c r="AW20" s="128"/>
      <c r="AX20" s="128"/>
      <c r="AY20" s="128"/>
      <c r="AZ20" s="129"/>
      <c r="BA20" s="127">
        <f>ข้อมูลนักเรียน!$Q$107</f>
        <v>0</v>
      </c>
      <c r="BB20" s="128"/>
      <c r="BC20" s="128"/>
      <c r="BD20" s="128"/>
      <c r="BE20" s="129"/>
      <c r="BF20" s="127">
        <f>ข้อมูลนักเรียน!$R$107</f>
        <v>0</v>
      </c>
      <c r="BG20" s="128"/>
      <c r="BH20" s="128"/>
      <c r="BI20" s="129"/>
      <c r="BJ20" s="127" t="str">
        <f>ข้อมูลนักเรียน!$S$107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ข้อมูลนักเรียน!$D$106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ข้อมูลนักเรียน!$O$107</f>
        <v>0</v>
      </c>
      <c r="N21" s="142"/>
      <c r="O21" s="142"/>
      <c r="P21" s="142"/>
      <c r="Q21" s="142"/>
      <c r="R21" s="143"/>
      <c r="S21" s="139">
        <f>ข้อมูลนักเรียน!$F$106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ข้อมูลนักเรียน!$I$106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ข้อมูลนักเรียน!$N$106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103</v>
      </c>
      <c r="C22" s="128"/>
      <c r="D22" s="129"/>
      <c r="E22" s="146">
        <f>ข้อมูลนักเรียน!$C$107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ข้อมูลนักเรียน!$E$107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ข้อมูลนักเรียน!$G$107</f>
        <v>0</v>
      </c>
      <c r="AE22" s="145"/>
      <c r="AF22" s="155">
        <f>ข้อมูลนักเรียน!$H$107</f>
        <v>0</v>
      </c>
      <c r="AG22" s="155"/>
      <c r="AH22" s="155"/>
      <c r="AI22" s="155"/>
      <c r="AJ22" s="156"/>
      <c r="AK22" s="150">
        <f>ข้อมูลนักเรียน!$M$107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ข้อมูลนักเรียน!$P$35</f>
        <v>ผ่านทุกรายวิชา</v>
      </c>
      <c r="AW22" s="128"/>
      <c r="AX22" s="128"/>
      <c r="AY22" s="128"/>
      <c r="AZ22" s="129"/>
      <c r="BA22" s="127">
        <f>ข้อมูลนักเรียน!$Q$35</f>
        <v>0</v>
      </c>
      <c r="BB22" s="128"/>
      <c r="BC22" s="128"/>
      <c r="BD22" s="128"/>
      <c r="BE22" s="129"/>
      <c r="BF22" s="127">
        <f>ข้อมูลนักเรียน!$R$35</f>
        <v>0</v>
      </c>
      <c r="BG22" s="128"/>
      <c r="BH22" s="128"/>
      <c r="BI22" s="129"/>
      <c r="BJ22" s="127" t="str">
        <f>ข้อมูลนักเรียน!$S$35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ข้อมูลนักเรียน!$D$107</f>
        <v>0</v>
      </c>
      <c r="F23" s="142"/>
      <c r="G23" s="142"/>
      <c r="H23" s="142"/>
      <c r="I23" s="142"/>
      <c r="J23" s="142"/>
      <c r="K23" s="142"/>
      <c r="L23" s="143"/>
      <c r="M23" s="141">
        <f>ข้อมูลนักเรียน!$O$35</f>
        <v>0</v>
      </c>
      <c r="N23" s="142"/>
      <c r="O23" s="142"/>
      <c r="P23" s="142"/>
      <c r="Q23" s="142"/>
      <c r="R23" s="143"/>
      <c r="S23" s="139">
        <f>ข้อมูลนักเรียน!$F$107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ข้อมูลนักเรียน!$I$107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ข้อมูลนักเรียน!$N$107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104</v>
      </c>
      <c r="C24" s="128"/>
      <c r="D24" s="129"/>
      <c r="E24" s="146">
        <f>ข้อมูลนักเรียน!$C$108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ข้อมูลนักเรียน!$E$108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ข้อมูลนักเรียน!$G$108</f>
        <v>0</v>
      </c>
      <c r="AE24" s="145"/>
      <c r="AF24" s="155">
        <f>ข้อมูลนักเรียน!$H$108</f>
        <v>0</v>
      </c>
      <c r="AG24" s="155"/>
      <c r="AH24" s="155"/>
      <c r="AI24" s="155"/>
      <c r="AJ24" s="156"/>
      <c r="AK24" s="150">
        <f>ข้อมูลนักเรียน!$M$108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ข้อมูลนักเรียน!$P$108</f>
        <v>ผ่านทุกรายวิชา</v>
      </c>
      <c r="AW24" s="128"/>
      <c r="AX24" s="128"/>
      <c r="AY24" s="128"/>
      <c r="AZ24" s="129"/>
      <c r="BA24" s="127">
        <f>ข้อมูลนักเรียน!$Q$108</f>
        <v>0</v>
      </c>
      <c r="BB24" s="128"/>
      <c r="BC24" s="128"/>
      <c r="BD24" s="128"/>
      <c r="BE24" s="129"/>
      <c r="BF24" s="127">
        <f>ข้อมูลนักเรียน!$R$108</f>
        <v>0</v>
      </c>
      <c r="BG24" s="128"/>
      <c r="BH24" s="128"/>
      <c r="BI24" s="129"/>
      <c r="BJ24" s="127" t="str">
        <f>ข้อมูลนักเรียน!$S$108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ข้อมูลนักเรียน!$D$108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ข้อมูลนักเรียน!$O$108</f>
        <v>0</v>
      </c>
      <c r="N25" s="142"/>
      <c r="O25" s="142"/>
      <c r="P25" s="142"/>
      <c r="Q25" s="142"/>
      <c r="R25" s="143"/>
      <c r="S25" s="139">
        <f>ข้อมูลนักเรียน!$F$108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ข้อมูลนักเรียน!$I$108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ข้อมูลนักเรียน!$N$108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105</v>
      </c>
      <c r="C26" s="128"/>
      <c r="D26" s="129"/>
      <c r="E26" s="146">
        <f>ข้อมูลนักเรียน!$C$109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ข้อมูลนักเรียน!$E$109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ข้อมูลนักเรียน!$G$109</f>
        <v>0</v>
      </c>
      <c r="AE26" s="145"/>
      <c r="AF26" s="155">
        <f>ข้อมูลนักเรียน!$H$109</f>
        <v>0</v>
      </c>
      <c r="AG26" s="155"/>
      <c r="AH26" s="155"/>
      <c r="AI26" s="155"/>
      <c r="AJ26" s="156"/>
      <c r="AK26" s="150">
        <f>ข้อมูลนักเรียน!$M$109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ข้อมูลนักเรียน!$P$109</f>
        <v>ผ่านทุกรายวิชา</v>
      </c>
      <c r="AW26" s="128"/>
      <c r="AX26" s="128"/>
      <c r="AY26" s="128"/>
      <c r="AZ26" s="129"/>
      <c r="BA26" s="127">
        <f>ข้อมูลนักเรียน!$Q$109</f>
        <v>0</v>
      </c>
      <c r="BB26" s="128"/>
      <c r="BC26" s="128"/>
      <c r="BD26" s="128"/>
      <c r="BE26" s="129"/>
      <c r="BF26" s="127">
        <f>ข้อมูลนักเรียน!$R$109</f>
        <v>0</v>
      </c>
      <c r="BG26" s="128"/>
      <c r="BH26" s="128"/>
      <c r="BI26" s="129"/>
      <c r="BJ26" s="127" t="str">
        <f>ข้อมูลนักเรียน!$S$109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ข้อมูลนักเรียน!$D$109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ข้อมูลนักเรียน!$O$109</f>
        <v>0</v>
      </c>
      <c r="N27" s="142"/>
      <c r="O27" s="142"/>
      <c r="P27" s="142"/>
      <c r="Q27" s="142"/>
      <c r="R27" s="143"/>
      <c r="S27" s="139">
        <f>ข้อมูลนักเรียน!$F$109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ข้อมูลนักเรียน!$I$109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ข้อมูลนักเรียน!$N$109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106</v>
      </c>
      <c r="C28" s="128"/>
      <c r="D28" s="129"/>
      <c r="E28" s="146">
        <f>ข้อมูลนักเรียน!$C$110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ข้อมูลนักเรียน!$E$110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ข้อมูลนักเรียน!$G$110</f>
        <v>0</v>
      </c>
      <c r="AE28" s="145"/>
      <c r="AF28" s="155">
        <f>ข้อมูลนักเรียน!$H$110</f>
        <v>0</v>
      </c>
      <c r="AG28" s="155"/>
      <c r="AH28" s="155"/>
      <c r="AI28" s="155"/>
      <c r="AJ28" s="156"/>
      <c r="AK28" s="150">
        <f>ข้อมูลนักเรียน!$M$110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ข้อมูลนักเรียน!$P$110</f>
        <v>ผ่านทุกรายวิชา</v>
      </c>
      <c r="AW28" s="128"/>
      <c r="AX28" s="128"/>
      <c r="AY28" s="128"/>
      <c r="AZ28" s="129"/>
      <c r="BA28" s="127">
        <f>ข้อมูลนักเรียน!$Q$110</f>
        <v>0</v>
      </c>
      <c r="BB28" s="128"/>
      <c r="BC28" s="128"/>
      <c r="BD28" s="128"/>
      <c r="BE28" s="129"/>
      <c r="BF28" s="127">
        <f>ข้อมูลนักเรียน!$R$110</f>
        <v>0</v>
      </c>
      <c r="BG28" s="128"/>
      <c r="BH28" s="128"/>
      <c r="BI28" s="129"/>
      <c r="BJ28" s="127" t="str">
        <f>ข้อมูลนักเรียน!$S$110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ข้อมูลนักเรียน!$D$110</f>
        <v>0</v>
      </c>
      <c r="F29" s="142"/>
      <c r="G29" s="142"/>
      <c r="H29" s="142"/>
      <c r="I29" s="142"/>
      <c r="J29" s="142"/>
      <c r="K29" s="142"/>
      <c r="L29" s="143"/>
      <c r="M29" s="153">
        <f>ข้อมูลนักเรียน!$O$110</f>
        <v>0</v>
      </c>
      <c r="N29" s="142"/>
      <c r="O29" s="142"/>
      <c r="P29" s="142"/>
      <c r="Q29" s="142"/>
      <c r="R29" s="143"/>
      <c r="S29" s="139">
        <f>ข้อมูลนักเรียน!$F$110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ข้อมูลนักเรียน!$I$110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ข้อมูลนักเรียน!$N$110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5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AV6:AZ9"/>
    <mergeCell ref="BA6:BE6"/>
    <mergeCell ref="BJ6:BM6"/>
    <mergeCell ref="BN6:BS9"/>
    <mergeCell ref="BA7:BE7"/>
    <mergeCell ref="BJ7:BM7"/>
    <mergeCell ref="BF6:BI6"/>
    <mergeCell ref="BF7:BI7"/>
    <mergeCell ref="BF8:BI8"/>
    <mergeCell ref="BF9:BI9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Q3:U3"/>
    <mergeCell ref="AA3:AF3"/>
    <mergeCell ref="AK3:BI3"/>
    <mergeCell ref="BN3:BO3"/>
    <mergeCell ref="K4:U4"/>
    <mergeCell ref="AA4:AJ4"/>
    <mergeCell ref="AO4:AU4"/>
    <mergeCell ref="BG4:BS4"/>
  </mergeCells>
  <printOptions/>
  <pageMargins left="0.3937007874015748" right="0.26" top="0.3937007874015748" bottom="0.1968503937007874" header="0" footer="0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S36"/>
  <sheetViews>
    <sheetView zoomScale="90" zoomScaleNormal="90" zoomScalePageLayoutView="0" workbookViewId="0" topLeftCell="J1">
      <selection activeCell="BF8" sqref="BF8:BI8"/>
    </sheetView>
  </sheetViews>
  <sheetFormatPr defaultColWidth="9.140625" defaultRowHeight="12.75"/>
  <cols>
    <col min="1" max="1" width="5.57421875" style="1" customWidth="1"/>
    <col min="2" max="3" width="2.28125" style="1" customWidth="1"/>
    <col min="4" max="4" width="4.00390625" style="1" customWidth="1"/>
    <col min="5" max="11" width="2.28125" style="1" customWidth="1"/>
    <col min="12" max="12" width="4.7109375" style="1" customWidth="1"/>
    <col min="13" max="60" width="2.28125" style="1" customWidth="1"/>
    <col min="61" max="61" width="2.8515625" style="1" customWidth="1"/>
    <col min="62" max="64" width="2.28125" style="1" customWidth="1"/>
    <col min="65" max="65" width="3.42187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83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107</v>
      </c>
      <c r="C9" s="128"/>
      <c r="D9" s="129"/>
      <c r="E9" s="146">
        <f>ข้อมูลนักเรียน!$C$111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ข้อมูลนักเรียน!$E$111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ข้อมูลนักเรียน!$G$111</f>
        <v>0</v>
      </c>
      <c r="AE9" s="158"/>
      <c r="AF9" s="155">
        <f>ข้อมูลนักเรียน!$H$39</f>
        <v>0</v>
      </c>
      <c r="AG9" s="155"/>
      <c r="AH9" s="155"/>
      <c r="AI9" s="155"/>
      <c r="AJ9" s="156"/>
      <c r="AK9" s="150">
        <f>ข้อมูลนักเรียน!$M$111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ข้อมูลนักเรียน!$P$111</f>
        <v>ผ่านทุกรายวิชา</v>
      </c>
      <c r="AW9" s="128"/>
      <c r="AX9" s="128"/>
      <c r="AY9" s="128"/>
      <c r="AZ9" s="129"/>
      <c r="BA9" s="127">
        <f>ข้อมูลนักเรียน!$Q$111</f>
        <v>0</v>
      </c>
      <c r="BB9" s="128"/>
      <c r="BC9" s="128"/>
      <c r="BD9" s="128"/>
      <c r="BE9" s="129"/>
      <c r="BF9" s="127">
        <f>ข้อมูลนักเรียน!$R$111</f>
        <v>0</v>
      </c>
      <c r="BG9" s="128"/>
      <c r="BH9" s="128"/>
      <c r="BI9" s="129"/>
      <c r="BJ9" s="127" t="str">
        <f>ข้อมูลนักเรียน!$S$111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ข้อมูลนักเรียน!$D$111</f>
        <v>0</v>
      </c>
      <c r="F10" s="142"/>
      <c r="G10" s="142"/>
      <c r="H10" s="142"/>
      <c r="I10" s="142"/>
      <c r="J10" s="142"/>
      <c r="K10" s="142"/>
      <c r="L10" s="143"/>
      <c r="M10" s="153">
        <f>ข้อมูลนักเรียน!$O$111</f>
        <v>0</v>
      </c>
      <c r="N10" s="142"/>
      <c r="O10" s="142"/>
      <c r="P10" s="142"/>
      <c r="Q10" s="142"/>
      <c r="R10" s="143"/>
      <c r="S10" s="139">
        <f>ข้อมูลนักเรียน!$F$111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ข้อมูลนักเรียน!$I$111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ข้อมูลนักเรียน!$N$111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108</v>
      </c>
      <c r="C11" s="128"/>
      <c r="D11" s="129"/>
      <c r="E11" s="146">
        <f>ข้อมูลนักเรียน!$C$112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ข้อมูลนักเรียน!$E$112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ข้อมูลนักเรียน!$G$112</f>
        <v>0</v>
      </c>
      <c r="AE11" s="158"/>
      <c r="AF11" s="151">
        <f>ข้อมูลนักเรียน!$H$112</f>
        <v>0</v>
      </c>
      <c r="AG11" s="151"/>
      <c r="AH11" s="151"/>
      <c r="AI11" s="151"/>
      <c r="AJ11" s="152"/>
      <c r="AK11" s="150">
        <f>ข้อมูลนักเรียน!$M$112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ข้อมูลนักเรียน!$P$112</f>
        <v>ผ่านทุกรายวิชา</v>
      </c>
      <c r="AW11" s="128"/>
      <c r="AX11" s="128"/>
      <c r="AY11" s="128"/>
      <c r="AZ11" s="129"/>
      <c r="BA11" s="127">
        <f>ข้อมูลนักเรียน!$Q$112</f>
        <v>0</v>
      </c>
      <c r="BB11" s="128"/>
      <c r="BC11" s="128"/>
      <c r="BD11" s="128"/>
      <c r="BE11" s="129"/>
      <c r="BF11" s="127">
        <f>ข้อมูลนักเรียน!$R$112</f>
        <v>0</v>
      </c>
      <c r="BG11" s="128"/>
      <c r="BH11" s="128"/>
      <c r="BI11" s="129"/>
      <c r="BJ11" s="127" t="str">
        <f>ข้อมูลนักเรียน!$S$112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ข้อมูลนักเรียน!$D$112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ข้อมูลนักเรียน!$O$112</f>
        <v>0</v>
      </c>
      <c r="N12" s="142"/>
      <c r="O12" s="142"/>
      <c r="P12" s="142"/>
      <c r="Q12" s="142"/>
      <c r="R12" s="143"/>
      <c r="S12" s="139">
        <f>ข้อมูลนักเรียน!$F$112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ข้อมูลนักเรียน!$I$112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ข้อมูลนักเรียน!$N$112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109</v>
      </c>
      <c r="C13" s="128"/>
      <c r="D13" s="129"/>
      <c r="E13" s="146">
        <f>ข้อมูลนักเรียน!$C$113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ข้อมูลนักเรียน!$E$113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ข้อมูลนักเรียน!$G$113</f>
        <v>0</v>
      </c>
      <c r="AE13" s="158"/>
      <c r="AF13" s="151">
        <f>ข้อมูลนักเรียน!$H$113</f>
        <v>0</v>
      </c>
      <c r="AG13" s="151"/>
      <c r="AH13" s="151"/>
      <c r="AI13" s="151"/>
      <c r="AJ13" s="152"/>
      <c r="AK13" s="150">
        <f>ข้อมูลนักเรียน!$M$113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ข้อมูลนักเรียน!$P$113</f>
        <v>ผ่านทุกรายวิชา</v>
      </c>
      <c r="AW13" s="128"/>
      <c r="AX13" s="128"/>
      <c r="AY13" s="128"/>
      <c r="AZ13" s="129"/>
      <c r="BA13" s="127">
        <f>ข้อมูลนักเรียน!$Q$113</f>
        <v>0</v>
      </c>
      <c r="BB13" s="128"/>
      <c r="BC13" s="128"/>
      <c r="BD13" s="128"/>
      <c r="BE13" s="129"/>
      <c r="BF13" s="127">
        <f>ข้อมูลนักเรียน!$R$113</f>
        <v>0</v>
      </c>
      <c r="BG13" s="128"/>
      <c r="BH13" s="128"/>
      <c r="BI13" s="129"/>
      <c r="BJ13" s="127" t="str">
        <f>ข้อมูลนักเรียน!$S$113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ข้อมูลนักเรียน!$D$113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ข้อมูลนักเรียน!$O$113</f>
        <v>0</v>
      </c>
      <c r="N14" s="142"/>
      <c r="O14" s="142"/>
      <c r="P14" s="142"/>
      <c r="Q14" s="142"/>
      <c r="R14" s="143"/>
      <c r="S14" s="139">
        <f>ข้อมูลนักเรียน!$F$113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ข้อมูลนักเรียน!$I$113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ข้อมูลนักเรียน!$N$113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110</v>
      </c>
      <c r="C15" s="128"/>
      <c r="D15" s="129"/>
      <c r="E15" s="146">
        <f>ข้อมูลนักเรียน!$C$114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ข้อมูลนักเรียน!$E$114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ข้อมูลนักเรียน!$G$114</f>
        <v>0</v>
      </c>
      <c r="AE15" s="158"/>
      <c r="AF15" s="151">
        <f>ข้อมูลนักเรียน!$H$114</f>
        <v>0</v>
      </c>
      <c r="AG15" s="151"/>
      <c r="AH15" s="151"/>
      <c r="AI15" s="151"/>
      <c r="AJ15" s="152"/>
      <c r="AK15" s="150">
        <f>ข้อมูลนักเรียน!$M$114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ข้อมูลนักเรียน!$P$114</f>
        <v>ผ่านทุกรายวิชา</v>
      </c>
      <c r="AW15" s="128"/>
      <c r="AX15" s="128"/>
      <c r="AY15" s="128"/>
      <c r="AZ15" s="129"/>
      <c r="BA15" s="127">
        <f>ข้อมูลนักเรียน!$Q$114</f>
        <v>0</v>
      </c>
      <c r="BB15" s="128"/>
      <c r="BC15" s="128"/>
      <c r="BD15" s="128"/>
      <c r="BE15" s="129"/>
      <c r="BF15" s="127">
        <f>ข้อมูลนักเรียน!$R$114</f>
        <v>0</v>
      </c>
      <c r="BG15" s="128"/>
      <c r="BH15" s="128"/>
      <c r="BI15" s="129"/>
      <c r="BJ15" s="127" t="str">
        <f>ข้อมูลนักเรียน!$S$114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ข้อมูลนักเรียน!$D$114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ข้อมูลนักเรียน!$O$114</f>
        <v>0</v>
      </c>
      <c r="N16" s="142"/>
      <c r="O16" s="142"/>
      <c r="P16" s="142"/>
      <c r="Q16" s="142"/>
      <c r="R16" s="143"/>
      <c r="S16" s="139">
        <f>ข้อมูลนักเรียน!$F$114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ข้อมูลนักเรียน!$I$114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ข้อมูลนักเรียน!$N$114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111</v>
      </c>
      <c r="C17" s="128"/>
      <c r="D17" s="129"/>
      <c r="E17" s="146">
        <f>ข้อมูลนักเรียน!$C$115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ข้อมูลนักเรียน!$E$115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ข้อมูลนักเรียน!$G$115</f>
        <v>0</v>
      </c>
      <c r="AE17" s="158"/>
      <c r="AF17" s="151">
        <f>ข้อมูลนักเรียน!$H$115</f>
        <v>0</v>
      </c>
      <c r="AG17" s="151"/>
      <c r="AH17" s="151"/>
      <c r="AI17" s="151"/>
      <c r="AJ17" s="152"/>
      <c r="AK17" s="150">
        <f>ข้อมูลนักเรียน!$M$115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ข้อมูลนักเรียน!$P$115</f>
        <v>ผ่านทุกรายวิชา</v>
      </c>
      <c r="AW17" s="128"/>
      <c r="AX17" s="128"/>
      <c r="AY17" s="128"/>
      <c r="AZ17" s="129"/>
      <c r="BA17" s="127">
        <f>ข้อมูลนักเรียน!$Q$115</f>
        <v>0</v>
      </c>
      <c r="BB17" s="128"/>
      <c r="BC17" s="128"/>
      <c r="BD17" s="128"/>
      <c r="BE17" s="129"/>
      <c r="BF17" s="127">
        <f>ข้อมูลนักเรียน!$R$115</f>
        <v>0</v>
      </c>
      <c r="BG17" s="128"/>
      <c r="BH17" s="128"/>
      <c r="BI17" s="129"/>
      <c r="BJ17" s="127" t="str">
        <f>ข้อมูลนักเรียน!$S$115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ข้อมูลนักเรียน!$D$115</f>
        <v>0</v>
      </c>
      <c r="F18" s="142"/>
      <c r="G18" s="142"/>
      <c r="H18" s="142"/>
      <c r="I18" s="142"/>
      <c r="J18" s="142"/>
      <c r="K18" s="142"/>
      <c r="L18" s="143"/>
      <c r="M18" s="141"/>
      <c r="N18" s="142"/>
      <c r="O18" s="142"/>
      <c r="P18" s="142"/>
      <c r="Q18" s="142"/>
      <c r="R18" s="143"/>
      <c r="S18" s="139">
        <f>ข้อมูลนักเรียน!$F$115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ข้อมูลนักเรียน!$I$115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ข้อมูลนักเรียน!$N$115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112</v>
      </c>
      <c r="C19" s="128"/>
      <c r="D19" s="129"/>
      <c r="E19" s="146">
        <f>ข้อมูลนักเรียน!$C$116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ข้อมูลนักเรียน!$E$116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ข้อมูลนักเรียน!$G$116</f>
        <v>0</v>
      </c>
      <c r="AE19" s="158"/>
      <c r="AF19" s="151">
        <f>ข้อมูลนักเรียน!$H$116</f>
        <v>0</v>
      </c>
      <c r="AG19" s="151"/>
      <c r="AH19" s="151"/>
      <c r="AI19" s="151"/>
      <c r="AJ19" s="152"/>
      <c r="AK19" s="150">
        <f>ข้อมูลนักเรียน!$M$116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ข้อมูลนักเรียน!$P$116</f>
        <v>ผ่านทุกรายวิชา</v>
      </c>
      <c r="AW19" s="128"/>
      <c r="AX19" s="128"/>
      <c r="AY19" s="128"/>
      <c r="AZ19" s="129"/>
      <c r="BA19" s="127">
        <f>ข้อมูลนักเรียน!$Q$116</f>
        <v>0</v>
      </c>
      <c r="BB19" s="128"/>
      <c r="BC19" s="128"/>
      <c r="BD19" s="128"/>
      <c r="BE19" s="129"/>
      <c r="BF19" s="127">
        <f>ข้อมูลนักเรียน!$R$116</f>
        <v>0</v>
      </c>
      <c r="BG19" s="128"/>
      <c r="BH19" s="128"/>
      <c r="BI19" s="129"/>
      <c r="BJ19" s="127" t="str">
        <f>ข้อมูลนักเรียน!$S$116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ข้อมูลนักเรียน!$D$116</f>
        <v>0</v>
      </c>
      <c r="F20" s="142"/>
      <c r="G20" s="142"/>
      <c r="H20" s="142"/>
      <c r="I20" s="142"/>
      <c r="J20" s="142"/>
      <c r="K20" s="142"/>
      <c r="L20" s="143"/>
      <c r="M20" s="153">
        <f>ข้อมูลนักเรียน!$O$116</f>
        <v>0</v>
      </c>
      <c r="N20" s="142"/>
      <c r="O20" s="142"/>
      <c r="P20" s="142"/>
      <c r="Q20" s="142"/>
      <c r="R20" s="143"/>
      <c r="S20" s="139">
        <f>ข้อมูลนักเรียน!$F$116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ข้อมูลนักเรียน!$I$116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ข้อมูลนักเรียน!$N$116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113</v>
      </c>
      <c r="C21" s="128"/>
      <c r="D21" s="129"/>
      <c r="E21" s="146">
        <f>ข้อมูลนักเรียน!$C$117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ข้อมูลนักเรียน!$E$117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ข้อมูลนักเรียน!$G$117</f>
        <v>0</v>
      </c>
      <c r="AE21" s="158"/>
      <c r="AF21" s="151">
        <f>ข้อมูลนักเรียน!$H$117</f>
        <v>0</v>
      </c>
      <c r="AG21" s="151"/>
      <c r="AH21" s="151"/>
      <c r="AI21" s="151"/>
      <c r="AJ21" s="152"/>
      <c r="AK21" s="150">
        <f>ข้อมูลนักเรียน!$M$117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ข้อมูลนักเรียน!$P$117</f>
        <v>ผ่านทุกรายวิชา</v>
      </c>
      <c r="AW21" s="128"/>
      <c r="AX21" s="128"/>
      <c r="AY21" s="128"/>
      <c r="AZ21" s="129"/>
      <c r="BA21" s="127">
        <f>ข้อมูลนักเรียน!$Q$117</f>
        <v>0</v>
      </c>
      <c r="BB21" s="128"/>
      <c r="BC21" s="128"/>
      <c r="BD21" s="128"/>
      <c r="BE21" s="129"/>
      <c r="BF21" s="127">
        <f>ข้อมูลนักเรียน!$R$117</f>
        <v>0</v>
      </c>
      <c r="BG21" s="128"/>
      <c r="BH21" s="128"/>
      <c r="BI21" s="129"/>
      <c r="BJ21" s="127" t="str">
        <f>ข้อมูลนักเรียน!$S$117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ข้อมูลนักเรียน!$D$117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ข้อมูลนักเรียน!$O$117</f>
        <v>0</v>
      </c>
      <c r="N22" s="142"/>
      <c r="O22" s="142"/>
      <c r="P22" s="142"/>
      <c r="Q22" s="142"/>
      <c r="R22" s="143"/>
      <c r="S22" s="139">
        <f>ข้อมูลนักเรียน!$F$117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ข้อมูลนักเรียน!$I$117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ข้อมูลนักเรียน!$N$117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114</v>
      </c>
      <c r="C23" s="128"/>
      <c r="D23" s="129"/>
      <c r="E23" s="146">
        <f>ข้อมูลนักเรียน!$C$118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ข้อมูลนักเรียน!$E$118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ข้อมูลนักเรียน!$G$118</f>
        <v>0</v>
      </c>
      <c r="AE23" s="158"/>
      <c r="AF23" s="151">
        <f>ข้อมูลนักเรียน!$H$118</f>
        <v>0</v>
      </c>
      <c r="AG23" s="151"/>
      <c r="AH23" s="151"/>
      <c r="AI23" s="151"/>
      <c r="AJ23" s="152"/>
      <c r="AK23" s="150">
        <f>ข้อมูลนักเรียน!$M$118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ข้อมูลนักเรียน!$P$118</f>
        <v>ผ่านทุกรายวิชา</v>
      </c>
      <c r="AW23" s="128"/>
      <c r="AX23" s="128"/>
      <c r="AY23" s="128"/>
      <c r="AZ23" s="129"/>
      <c r="BA23" s="127">
        <f>ข้อมูลนักเรียน!$Q$118</f>
        <v>0</v>
      </c>
      <c r="BB23" s="128"/>
      <c r="BC23" s="128"/>
      <c r="BD23" s="128"/>
      <c r="BE23" s="129"/>
      <c r="BF23" s="127">
        <f>ข้อมูลนักเรียน!$R$118</f>
        <v>0</v>
      </c>
      <c r="BG23" s="128"/>
      <c r="BH23" s="128"/>
      <c r="BI23" s="129"/>
      <c r="BJ23" s="127" t="str">
        <f>ข้อมูลนักเรียน!$S$118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ข้อมูลนักเรียน!$D$118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ข้อมูลนักเรียน!$O$118</f>
        <v>0</v>
      </c>
      <c r="N24" s="142"/>
      <c r="O24" s="142"/>
      <c r="P24" s="142"/>
      <c r="Q24" s="142"/>
      <c r="R24" s="143"/>
      <c r="S24" s="139">
        <f>ข้อมูลนักเรียน!$F$118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ข้อมูลนักเรียน!$I$118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ข้อมูลนักเรียน!$N$118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115</v>
      </c>
      <c r="C25" s="128"/>
      <c r="D25" s="129"/>
      <c r="E25" s="146">
        <f>ข้อมูลนักเรียน!$C$119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ข้อมูลนักเรียน!$E$119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ข้อมูลนักเรียน!$G$119</f>
        <v>0</v>
      </c>
      <c r="AE25" s="158"/>
      <c r="AF25" s="151">
        <f>ข้อมูลนักเรียน!$H$119</f>
        <v>0</v>
      </c>
      <c r="AG25" s="151"/>
      <c r="AH25" s="151"/>
      <c r="AI25" s="151"/>
      <c r="AJ25" s="152"/>
      <c r="AK25" s="150">
        <f>ข้อมูลนักเรียน!$M$119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ข้อมูลนักเรียน!$P$119</f>
        <v>ผ่านทุกรายวิชา</v>
      </c>
      <c r="AW25" s="128"/>
      <c r="AX25" s="128"/>
      <c r="AY25" s="128"/>
      <c r="AZ25" s="129"/>
      <c r="BA25" s="127">
        <f>ข้อมูลนักเรียน!$Q$119</f>
        <v>0</v>
      </c>
      <c r="BB25" s="128"/>
      <c r="BC25" s="128"/>
      <c r="BD25" s="128"/>
      <c r="BE25" s="129"/>
      <c r="BF25" s="127">
        <f>ข้อมูลนักเรียน!$R$119</f>
        <v>0</v>
      </c>
      <c r="BG25" s="128"/>
      <c r="BH25" s="128"/>
      <c r="BI25" s="129"/>
      <c r="BJ25" s="127" t="str">
        <f>ข้อมูลนักเรียน!$S$119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ข้อมูลนักเรียน!$D$119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ข้อมูลนักเรียน!$O$119</f>
        <v>0</v>
      </c>
      <c r="N26" s="142"/>
      <c r="O26" s="142"/>
      <c r="P26" s="142"/>
      <c r="Q26" s="142"/>
      <c r="R26" s="143"/>
      <c r="S26" s="139">
        <f>ข้อมูลนักเรียน!$F$119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ข้อมูลนักเรียน!$I$119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ข้อมูลนักเรียน!$N$119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116</v>
      </c>
      <c r="C27" s="128"/>
      <c r="D27" s="129"/>
      <c r="E27" s="146">
        <f>ข้อมูลนักเรียน!$C$120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ข้อมูลนักเรียน!$E$120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ข้อมูลนักเรียน!$G$120</f>
        <v>0</v>
      </c>
      <c r="AE27" s="158"/>
      <c r="AF27" s="151">
        <f>ข้อมูลนักเรียน!$H$120</f>
        <v>0</v>
      </c>
      <c r="AG27" s="151"/>
      <c r="AH27" s="151"/>
      <c r="AI27" s="151"/>
      <c r="AJ27" s="152"/>
      <c r="AK27" s="150">
        <f>ข้อมูลนักเรียน!$M$120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ข้อมูลนักเรียน!$P$120</f>
        <v>ผ่านทุกรายวิชา</v>
      </c>
      <c r="AW27" s="128"/>
      <c r="AX27" s="128"/>
      <c r="AY27" s="128"/>
      <c r="AZ27" s="129"/>
      <c r="BA27" s="127">
        <f>ข้อมูลนักเรียน!$Q$120</f>
        <v>0</v>
      </c>
      <c r="BB27" s="128"/>
      <c r="BC27" s="128"/>
      <c r="BD27" s="128"/>
      <c r="BE27" s="129"/>
      <c r="BF27" s="127">
        <f>ข้อมูลนักเรียน!$R$120</f>
        <v>0</v>
      </c>
      <c r="BG27" s="128"/>
      <c r="BH27" s="128"/>
      <c r="BI27" s="129"/>
      <c r="BJ27" s="127" t="str">
        <f>ข้อมูลนักเรียน!$S$120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ข้อมูลนักเรียน!$D$120</f>
        <v>0</v>
      </c>
      <c r="F28" s="142"/>
      <c r="G28" s="142"/>
      <c r="H28" s="142"/>
      <c r="I28" s="142"/>
      <c r="J28" s="142"/>
      <c r="K28" s="142"/>
      <c r="L28" s="143"/>
      <c r="M28" s="153">
        <f>ข้อมูลนักเรียน!$O$120</f>
        <v>0</v>
      </c>
      <c r="N28" s="142"/>
      <c r="O28" s="142"/>
      <c r="P28" s="142"/>
      <c r="Q28" s="142"/>
      <c r="R28" s="143"/>
      <c r="S28" s="139">
        <f>ข้อมูลนักเรียน!$F$120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ข้อมูลนักเรียน!$I$120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ข้อมูลนักเรียน!$N$120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117</v>
      </c>
      <c r="C29" s="128"/>
      <c r="D29" s="129"/>
      <c r="E29" s="146">
        <f>ข้อมูลนักเรียน!$C$121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ข้อมูลนักเรียน!$E$121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ข้อมูลนักเรียน!$G$121</f>
        <v>0</v>
      </c>
      <c r="AE29" s="158"/>
      <c r="AF29" s="151">
        <f>ข้อมูลนักเรียน!$H$121</f>
        <v>0</v>
      </c>
      <c r="AG29" s="151"/>
      <c r="AH29" s="151"/>
      <c r="AI29" s="151"/>
      <c r="AJ29" s="152"/>
      <c r="AK29" s="150">
        <f>ข้อมูลนักเรียน!$M$121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ข้อมูลนักเรียน!$P$121</f>
        <v>ผ่านทุกรายวิชา</v>
      </c>
      <c r="AW29" s="128"/>
      <c r="AX29" s="128"/>
      <c r="AY29" s="128"/>
      <c r="AZ29" s="129"/>
      <c r="BA29" s="127">
        <f>ข้อมูลนักเรียน!$Q$121</f>
        <v>0</v>
      </c>
      <c r="BB29" s="128"/>
      <c r="BC29" s="128"/>
      <c r="BD29" s="128"/>
      <c r="BE29" s="129"/>
      <c r="BF29" s="127">
        <f>ข้อมูลนักเรียน!$R$121</f>
        <v>0</v>
      </c>
      <c r="BG29" s="128"/>
      <c r="BH29" s="128"/>
      <c r="BI29" s="129"/>
      <c r="BJ29" s="127" t="str">
        <f>ข้อมูลนักเรียน!$S$121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ข้อมูลนักเรียน!$D$121</f>
        <v>0</v>
      </c>
      <c r="F30" s="142"/>
      <c r="G30" s="142"/>
      <c r="H30" s="142"/>
      <c r="I30" s="142"/>
      <c r="J30" s="142"/>
      <c r="K30" s="142"/>
      <c r="L30" s="143"/>
      <c r="M30" s="153">
        <f>ข้อมูลนักเรียน!$O$121</f>
        <v>0</v>
      </c>
      <c r="N30" s="142"/>
      <c r="O30" s="142"/>
      <c r="P30" s="142"/>
      <c r="Q30" s="142"/>
      <c r="R30" s="143"/>
      <c r="S30" s="139">
        <f>ข้อมูลนักเรียน!$F$121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ข้อมูลนักเรียน!$I$121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ข้อมูลนักเรียน!$N$121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118</v>
      </c>
      <c r="C31" s="128"/>
      <c r="D31" s="129"/>
      <c r="E31" s="146">
        <f>ข้อมูลนักเรียน!$C$122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ข้อมูลนักเรียน!$E$122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ข้อมูลนักเรียน!$G$122</f>
        <v>0</v>
      </c>
      <c r="AE31" s="158"/>
      <c r="AF31" s="151">
        <f>ข้อมูลนักเรียน!$H$122</f>
        <v>0</v>
      </c>
      <c r="AG31" s="151"/>
      <c r="AH31" s="151"/>
      <c r="AI31" s="151"/>
      <c r="AJ31" s="152"/>
      <c r="AK31" s="150">
        <f>ข้อมูลนักเรียน!$M$122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ข้อมูลนักเรียน!$P$123</f>
        <v>ผ่านทุกรายวิชา</v>
      </c>
      <c r="AW31" s="128"/>
      <c r="AX31" s="128"/>
      <c r="AY31" s="128"/>
      <c r="AZ31" s="129"/>
      <c r="BA31" s="127">
        <f>ข้อมูลนักเรียน!$Q$123</f>
        <v>0</v>
      </c>
      <c r="BB31" s="128"/>
      <c r="BC31" s="128"/>
      <c r="BD31" s="128"/>
      <c r="BE31" s="129"/>
      <c r="BF31" s="127">
        <f>ข้อมูลนักเรียน!$R$123</f>
        <v>0</v>
      </c>
      <c r="BG31" s="128"/>
      <c r="BH31" s="128"/>
      <c r="BI31" s="129"/>
      <c r="BJ31" s="127" t="str">
        <f>ข้อมูลนักเรียน!$S$123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ข้อมูลนักเรียน!$D$122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ข้อมูลนักเรียน!$O$122</f>
        <v>0</v>
      </c>
      <c r="N32" s="142"/>
      <c r="O32" s="142"/>
      <c r="P32" s="142"/>
      <c r="Q32" s="142"/>
      <c r="R32" s="143"/>
      <c r="S32" s="139">
        <f>ข้อมูลนักเรียน!$F$122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ข้อมูลนักเรียน!$I$122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ข้อมูลนักเรียน!$N$122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119</v>
      </c>
      <c r="C33" s="128"/>
      <c r="D33" s="129"/>
      <c r="E33" s="146">
        <f>ข้อมูลนักเรียน!$C$123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ข้อมูลนักเรียน!$E$123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ข้อมูลนักเรียน!$G$123</f>
        <v>0</v>
      </c>
      <c r="AE33" s="158"/>
      <c r="AF33" s="151">
        <f>ข้อมูลนักเรียน!$H$123</f>
        <v>0</v>
      </c>
      <c r="AG33" s="151"/>
      <c r="AH33" s="151"/>
      <c r="AI33" s="151"/>
      <c r="AJ33" s="152"/>
      <c r="AK33" s="150">
        <f>ข้อมูลนักเรียน!$M$123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ข้อมูลนักเรียน!$P$123</f>
        <v>ผ่านทุกรายวิชา</v>
      </c>
      <c r="AW33" s="128"/>
      <c r="AX33" s="128"/>
      <c r="AY33" s="128"/>
      <c r="AZ33" s="129"/>
      <c r="BA33" s="127">
        <f>ข้อมูลนักเรียน!$Q$123</f>
        <v>0</v>
      </c>
      <c r="BB33" s="128"/>
      <c r="BC33" s="128"/>
      <c r="BD33" s="128"/>
      <c r="BE33" s="129"/>
      <c r="BF33" s="127">
        <f>ข้อมูลนักเรียน!$R$123</f>
        <v>0</v>
      </c>
      <c r="BG33" s="128"/>
      <c r="BH33" s="128"/>
      <c r="BI33" s="129"/>
      <c r="BJ33" s="127" t="str">
        <f>ข้อมูลนักเรียน!$S$123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ข้อมูลนักเรียน!$D$123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ข้อมูลนักเรียน!$O$123</f>
        <v>0</v>
      </c>
      <c r="N34" s="142"/>
      <c r="O34" s="142"/>
      <c r="P34" s="142"/>
      <c r="Q34" s="142"/>
      <c r="R34" s="143"/>
      <c r="S34" s="139">
        <f>ข้อมูลนักเรียน!$F$123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ข้อมูลนักเรียน!$I$123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ข้อมูลนักเรียน!$N$123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120</v>
      </c>
      <c r="C35" s="128"/>
      <c r="D35" s="129"/>
      <c r="E35" s="146">
        <f>ข้อมูลนักเรียน!$C$124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ข้อมูลนักเรียน!$E$124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ข้อมูลนักเรียน!$G$124</f>
        <v>0</v>
      </c>
      <c r="AE35" s="158"/>
      <c r="AF35" s="151">
        <f>ข้อมูลนักเรียน!$H$124</f>
        <v>0</v>
      </c>
      <c r="AG35" s="151"/>
      <c r="AH35" s="151"/>
      <c r="AI35" s="151"/>
      <c r="AJ35" s="152"/>
      <c r="AK35" s="150">
        <f>ข้อมูลนักเรียน!$M$124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ข้อมูลนักเรียน!$P$124</f>
        <v>ผ่านทุกรายวิชา</v>
      </c>
      <c r="AW35" s="128"/>
      <c r="AX35" s="128"/>
      <c r="AY35" s="128"/>
      <c r="AZ35" s="129"/>
      <c r="BA35" s="127">
        <f>ข้อมูลนักเรียน!$Q$124</f>
        <v>0</v>
      </c>
      <c r="BB35" s="128"/>
      <c r="BC35" s="128"/>
      <c r="BD35" s="128"/>
      <c r="BE35" s="129"/>
      <c r="BF35" s="127">
        <f>ข้อมูลนักเรียน!$R$124</f>
        <v>0</v>
      </c>
      <c r="BG35" s="128"/>
      <c r="BH35" s="128"/>
      <c r="BI35" s="129"/>
      <c r="BJ35" s="127" t="str">
        <f>ข้อมูลนักเรียน!$S$124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ข้อมูลนักเรียน!$D$124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ข้อมูลนักเรียน!$O$124</f>
        <v>0</v>
      </c>
      <c r="N36" s="142"/>
      <c r="O36" s="142"/>
      <c r="P36" s="142"/>
      <c r="Q36" s="142"/>
      <c r="R36" s="143"/>
      <c r="S36" s="139">
        <f>ข้อมูลนักเรียน!$F$124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ข้อมูลนักเรียน!$I$124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ข้อมูลนักเรียน!$N$124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6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BF6:BI6"/>
    <mergeCell ref="E7:L8"/>
    <mergeCell ref="M7:R8"/>
    <mergeCell ref="S7:AC8"/>
    <mergeCell ref="AD7:AJ8"/>
    <mergeCell ref="AK7:AU8"/>
    <mergeCell ref="BA7:BE7"/>
    <mergeCell ref="BA8:BE8"/>
    <mergeCell ref="AK5:AU6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7:BI7"/>
    <mergeCell ref="BF8:BI8"/>
    <mergeCell ref="AI2:AN2"/>
    <mergeCell ref="AT2:AV2"/>
    <mergeCell ref="BN2:BO2"/>
    <mergeCell ref="B5:D8"/>
    <mergeCell ref="E5:L6"/>
    <mergeCell ref="M5:R6"/>
    <mergeCell ref="S5:AC6"/>
    <mergeCell ref="AD5:AJ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S37"/>
  <sheetViews>
    <sheetView zoomScale="90" zoomScaleNormal="90" zoomScalePageLayoutView="0" workbookViewId="0" topLeftCell="A1">
      <selection activeCell="E8" sqref="E8:L9"/>
    </sheetView>
  </sheetViews>
  <sheetFormatPr defaultColWidth="9.140625" defaultRowHeight="12.75"/>
  <cols>
    <col min="1" max="1" width="4.57421875" style="1" customWidth="1"/>
    <col min="2" max="3" width="2.28125" style="1" customWidth="1"/>
    <col min="4" max="4" width="3.421875" style="1" customWidth="1"/>
    <col min="5" max="11" width="2.28125" style="1" customWidth="1"/>
    <col min="12" max="12" width="4.7109375" style="1" customWidth="1"/>
    <col min="13" max="60" width="2.28125" style="1" customWidth="1"/>
    <col min="61" max="61" width="3.28125" style="1" customWidth="1"/>
    <col min="62" max="64" width="2.28125" style="1" customWidth="1"/>
    <col min="65" max="65" width="3.7109375" style="1" customWidth="1"/>
    <col min="66" max="70" width="2.28125" style="1" customWidth="1"/>
    <col min="71" max="71" width="4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77</v>
      </c>
      <c r="BG6" s="160"/>
      <c r="BH6" s="160"/>
      <c r="BI6" s="181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 t="s">
        <v>108</v>
      </c>
      <c r="BG7" s="162"/>
      <c r="BH7" s="162"/>
      <c r="BI7" s="18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 t="s">
        <v>109</v>
      </c>
      <c r="BG8" s="162"/>
      <c r="BH8" s="162"/>
      <c r="BI8" s="18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83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121</v>
      </c>
      <c r="C10" s="128"/>
      <c r="D10" s="129"/>
      <c r="E10" s="146">
        <f>ข้อมูลนักเรียน!$C$125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ข้อมูลนักเรียน!$E$125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ข้อมูลนักเรียน!$G$125</f>
        <v>0</v>
      </c>
      <c r="AE10" s="158"/>
      <c r="AF10" s="155">
        <f>ข้อมูลนักเรียน!$H$125</f>
        <v>0</v>
      </c>
      <c r="AG10" s="155"/>
      <c r="AH10" s="155"/>
      <c r="AI10" s="155"/>
      <c r="AJ10" s="156"/>
      <c r="AK10" s="150">
        <f>ข้อมูลนักเรียน!$M$125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ข้อมูลนักเรียน!$P$125</f>
        <v>ผ่านทุกรายวิชา</v>
      </c>
      <c r="AW10" s="128"/>
      <c r="AX10" s="128"/>
      <c r="AY10" s="128"/>
      <c r="AZ10" s="129"/>
      <c r="BA10" s="127">
        <f>ข้อมูลนักเรียน!$Q$125</f>
        <v>0</v>
      </c>
      <c r="BB10" s="128"/>
      <c r="BC10" s="128"/>
      <c r="BD10" s="128"/>
      <c r="BE10" s="129"/>
      <c r="BF10" s="127">
        <f>ข้อมูลนักเรียน!$R$125</f>
        <v>0</v>
      </c>
      <c r="BG10" s="128"/>
      <c r="BH10" s="128"/>
      <c r="BI10" s="129"/>
      <c r="BJ10" s="127" t="str">
        <f>ข้อมูลนักเรียน!$S$125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ข้อมูลนักเรียน!$D$125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ข้อมูลนักเรียน!$O$125</f>
        <v>0</v>
      </c>
      <c r="N11" s="142"/>
      <c r="O11" s="142"/>
      <c r="P11" s="142"/>
      <c r="Q11" s="142"/>
      <c r="R11" s="143"/>
      <c r="S11" s="139">
        <f>ข้อมูลนักเรียน!$F$125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ข้อมูลนักเรียน!$I$125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ข้อมูลนักเรียน!$N$125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122</v>
      </c>
      <c r="C12" s="128"/>
      <c r="D12" s="129"/>
      <c r="E12" s="146">
        <f>ข้อมูลนักเรียน!$C$126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ข้อมูลนักเรียน!$E$126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ข้อมูลนักเรียน!$G$126</f>
        <v>0</v>
      </c>
      <c r="AE12" s="145"/>
      <c r="AF12" s="155">
        <f>ข้อมูลนักเรียน!$H$126</f>
        <v>0</v>
      </c>
      <c r="AG12" s="155"/>
      <c r="AH12" s="155"/>
      <c r="AI12" s="155"/>
      <c r="AJ12" s="156"/>
      <c r="AK12" s="150">
        <f>ข้อมูลนักเรียน!$M$126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ข้อมูลนักเรียน!$P$126</f>
        <v>ผ่านทุกรายวิชา</v>
      </c>
      <c r="AW12" s="128"/>
      <c r="AX12" s="128"/>
      <c r="AY12" s="128"/>
      <c r="AZ12" s="129"/>
      <c r="BA12" s="127">
        <f>ข้อมูลนักเรียน!$Q$126</f>
        <v>0</v>
      </c>
      <c r="BB12" s="128"/>
      <c r="BC12" s="128"/>
      <c r="BD12" s="128"/>
      <c r="BE12" s="129"/>
      <c r="BF12" s="127">
        <f>ข้อมูลนักเรียน!$R$126</f>
        <v>0</v>
      </c>
      <c r="BG12" s="128"/>
      <c r="BH12" s="128"/>
      <c r="BI12" s="129"/>
      <c r="BJ12" s="127" t="str">
        <f>ข้อมูลนักเรียน!$S$126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ข้อมูลนักเรียน!$D$126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ข้อมูลนักเรียน!$O$126</f>
        <v>0</v>
      </c>
      <c r="N13" s="142"/>
      <c r="O13" s="142"/>
      <c r="P13" s="142"/>
      <c r="Q13" s="142"/>
      <c r="R13" s="143"/>
      <c r="S13" s="139">
        <f>ข้อมูลนักเรียน!$F$126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ข้อมูลนักเรียน!$I$126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ข้อมูลนักเรียน!$N$126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123</v>
      </c>
      <c r="C14" s="128"/>
      <c r="D14" s="129"/>
      <c r="E14" s="146">
        <f>ข้อมูลนักเรียน!$C$127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ข้อมูลนักเรียน!$E$127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ข้อมูลนักเรียน!$G$127</f>
        <v>0</v>
      </c>
      <c r="AE14" s="145"/>
      <c r="AF14" s="155">
        <f>ข้อมูลนักเรียน!$H$127</f>
        <v>0</v>
      </c>
      <c r="AG14" s="155"/>
      <c r="AH14" s="155"/>
      <c r="AI14" s="155"/>
      <c r="AJ14" s="156"/>
      <c r="AK14" s="150">
        <f>ข้อมูลนักเรียน!$M$127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ข้อมูลนักเรียน!$P$127</f>
        <v>ผ่านทุกรายวิชา</v>
      </c>
      <c r="AW14" s="128"/>
      <c r="AX14" s="128"/>
      <c r="AY14" s="128"/>
      <c r="AZ14" s="129"/>
      <c r="BA14" s="127">
        <f>ข้อมูลนักเรียน!$Q$127</f>
        <v>0</v>
      </c>
      <c r="BB14" s="128"/>
      <c r="BC14" s="128"/>
      <c r="BD14" s="128"/>
      <c r="BE14" s="129"/>
      <c r="BF14" s="127">
        <f>ข้อมูลนักเรียน!$R$127</f>
        <v>0</v>
      </c>
      <c r="BG14" s="128"/>
      <c r="BH14" s="128"/>
      <c r="BI14" s="129"/>
      <c r="BJ14" s="127" t="str">
        <f>ข้อมูลนักเรียน!$S$127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ข้อมูลนักเรียน!$D$127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ข้อมูลนักเรียน!$O$127</f>
        <v>0</v>
      </c>
      <c r="N15" s="142"/>
      <c r="O15" s="142"/>
      <c r="P15" s="142"/>
      <c r="Q15" s="142"/>
      <c r="R15" s="143"/>
      <c r="S15" s="139">
        <f>ข้อมูลนักเรียน!$F$127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ข้อมูลนักเรียน!$I$127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ข้อมูลนักเรียน!$N$127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124</v>
      </c>
      <c r="C16" s="128"/>
      <c r="D16" s="129"/>
      <c r="E16" s="146">
        <f>ข้อมูลนักเรียน!$C$128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ข้อมูลนักเรียน!$E$128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ข้อมูลนักเรียน!$G$128</f>
        <v>0</v>
      </c>
      <c r="AE16" s="145"/>
      <c r="AF16" s="155">
        <f>ข้อมูลนักเรียน!$H$128</f>
        <v>0</v>
      </c>
      <c r="AG16" s="155"/>
      <c r="AH16" s="155"/>
      <c r="AI16" s="155"/>
      <c r="AJ16" s="156"/>
      <c r="AK16" s="150">
        <f>ข้อมูลนักเรียน!$M$128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ข้อมูลนักเรียน!$P$128</f>
        <v>ผ่านทุกรายวิชา</v>
      </c>
      <c r="AW16" s="128"/>
      <c r="AX16" s="128"/>
      <c r="AY16" s="128"/>
      <c r="AZ16" s="129"/>
      <c r="BA16" s="127">
        <f>ข้อมูลนักเรียน!$Q$128</f>
        <v>0</v>
      </c>
      <c r="BB16" s="128"/>
      <c r="BC16" s="128"/>
      <c r="BD16" s="128"/>
      <c r="BE16" s="129"/>
      <c r="BF16" s="127">
        <f>ข้อมูลนักเรียน!$R$128</f>
        <v>0</v>
      </c>
      <c r="BG16" s="128"/>
      <c r="BH16" s="128"/>
      <c r="BI16" s="129"/>
      <c r="BJ16" s="127" t="str">
        <f>ข้อมูลนักเรียน!$S$128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ข้อมูลนักเรียน!$D$128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ข้อมูลนักเรียน!$O$128</f>
        <v>0</v>
      </c>
      <c r="N17" s="142"/>
      <c r="O17" s="142"/>
      <c r="P17" s="142"/>
      <c r="Q17" s="142"/>
      <c r="R17" s="143"/>
      <c r="S17" s="139">
        <f>ข้อมูลนักเรียน!$F$128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ข้อมูลนักเรียน!$I$128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ข้อมูลนักเรียน!$N$128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125</v>
      </c>
      <c r="C18" s="128"/>
      <c r="D18" s="129"/>
      <c r="E18" s="146">
        <f>ข้อมูลนักเรียน!$C$129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ข้อมูลนักเรียน!$E$129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ข้อมูลนักเรียน!$G$129</f>
        <v>0</v>
      </c>
      <c r="AE18" s="145"/>
      <c r="AF18" s="155">
        <f>ข้อมูลนักเรียน!$H$129</f>
        <v>0</v>
      </c>
      <c r="AG18" s="155"/>
      <c r="AH18" s="155"/>
      <c r="AI18" s="155"/>
      <c r="AJ18" s="156"/>
      <c r="AK18" s="150">
        <f>ข้อมูลนักเรียน!$M$129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ข้อมูลนักเรียน!$P$129</f>
        <v>ผ่านทุกรายวิชา</v>
      </c>
      <c r="AW18" s="128"/>
      <c r="AX18" s="128"/>
      <c r="AY18" s="128"/>
      <c r="AZ18" s="129"/>
      <c r="BA18" s="127">
        <f>ข้อมูลนักเรียน!$Q$129</f>
        <v>0</v>
      </c>
      <c r="BB18" s="128"/>
      <c r="BC18" s="128"/>
      <c r="BD18" s="128"/>
      <c r="BE18" s="129"/>
      <c r="BF18" s="127">
        <f>ข้อมูลนักเรียน!$R$129</f>
        <v>0</v>
      </c>
      <c r="BG18" s="128"/>
      <c r="BH18" s="128"/>
      <c r="BI18" s="129"/>
      <c r="BJ18" s="127" t="str">
        <f>ข้อมูลนักเรียน!$S$129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ข้อมูลนักเรียน!$D$129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ข้อมูลนักเรียน!$O$129</f>
        <v>0</v>
      </c>
      <c r="N19" s="142"/>
      <c r="O19" s="142"/>
      <c r="P19" s="142"/>
      <c r="Q19" s="142"/>
      <c r="R19" s="143"/>
      <c r="S19" s="139">
        <f>ข้อมูลนักเรียน!$F$129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ข้อมูลนักเรียน!$I$129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ข้อมูลนักเรียน!$N$129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126</v>
      </c>
      <c r="C20" s="128"/>
      <c r="D20" s="129"/>
      <c r="E20" s="146">
        <f>ข้อมูลนักเรียน!$C$130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ข้อมูลนักเรียน!$E$131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ข้อมูลนักเรียน!$G$130</f>
        <v>0</v>
      </c>
      <c r="AE20" s="145"/>
      <c r="AF20" s="155">
        <f>ข้อมูลนักเรียน!$H$130</f>
        <v>0</v>
      </c>
      <c r="AG20" s="155"/>
      <c r="AH20" s="155"/>
      <c r="AI20" s="155"/>
      <c r="AJ20" s="156"/>
      <c r="AK20" s="150">
        <f>ข้อมูลนักเรียน!$M$130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ข้อมูลนักเรียน!$P$130</f>
        <v>ผ่านทุกรายวิชา</v>
      </c>
      <c r="AW20" s="128"/>
      <c r="AX20" s="128"/>
      <c r="AY20" s="128"/>
      <c r="AZ20" s="129"/>
      <c r="BA20" s="127">
        <f>ข้อมูลนักเรียน!$Q$130</f>
        <v>0</v>
      </c>
      <c r="BB20" s="128"/>
      <c r="BC20" s="128"/>
      <c r="BD20" s="128"/>
      <c r="BE20" s="129"/>
      <c r="BF20" s="127">
        <f>ข้อมูลนักเรียน!$R$130</f>
        <v>0</v>
      </c>
      <c r="BG20" s="128"/>
      <c r="BH20" s="128"/>
      <c r="BI20" s="129"/>
      <c r="BJ20" s="127" t="str">
        <f>ข้อมูลนักเรียน!$S$130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ข้อมูลนักเรียน!$D$130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ข้อมูลนักเรียน!$O$130</f>
        <v>0</v>
      </c>
      <c r="N21" s="142"/>
      <c r="O21" s="142"/>
      <c r="P21" s="142"/>
      <c r="Q21" s="142"/>
      <c r="R21" s="143"/>
      <c r="S21" s="139">
        <f>ข้อมูลนักเรียน!$F$131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ข้อมูลนักเรียน!$I$130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ข้อมูลนักเรียน!$N$130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127</v>
      </c>
      <c r="C22" s="128"/>
      <c r="D22" s="129"/>
      <c r="E22" s="146">
        <f>ข้อมูลนักเรียน!$C$131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ข้อมูลนักเรียน!$E$35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ข้อมูลนักเรียน!$G$131</f>
        <v>0</v>
      </c>
      <c r="AE22" s="145"/>
      <c r="AF22" s="155">
        <f>ข้อมูลนักเรียน!$H$131</f>
        <v>0</v>
      </c>
      <c r="AG22" s="155"/>
      <c r="AH22" s="155"/>
      <c r="AI22" s="155"/>
      <c r="AJ22" s="156"/>
      <c r="AK22" s="150">
        <f>ข้อมูลนักเรียน!$M$131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ข้อมูลนักเรียน!$P$131</f>
        <v>ผ่านทุกรายวิชา</v>
      </c>
      <c r="AW22" s="128"/>
      <c r="AX22" s="128"/>
      <c r="AY22" s="128"/>
      <c r="AZ22" s="129"/>
      <c r="BA22" s="127">
        <f>ข้อมูลนักเรียน!$Q$131</f>
        <v>0</v>
      </c>
      <c r="BB22" s="128"/>
      <c r="BC22" s="128"/>
      <c r="BD22" s="128"/>
      <c r="BE22" s="129"/>
      <c r="BF22" s="127">
        <f>ข้อมูลนักเรียน!$R$131</f>
        <v>0</v>
      </c>
      <c r="BG22" s="128"/>
      <c r="BH22" s="128"/>
      <c r="BI22" s="129"/>
      <c r="BJ22" s="127" t="str">
        <f>ข้อมูลนักเรียน!$S$131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ข้อมูลนักเรียน!$D$131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ข้อมูลนักเรียน!$O$131</f>
        <v>0</v>
      </c>
      <c r="N23" s="142"/>
      <c r="O23" s="142"/>
      <c r="P23" s="142"/>
      <c r="Q23" s="142"/>
      <c r="R23" s="143"/>
      <c r="S23" s="139">
        <f>ข้อมูลนักเรียน!$F$35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ข้อมูลนักเรียน!$I$131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ข้อมูลนักเรียน!$N$131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128</v>
      </c>
      <c r="C24" s="128"/>
      <c r="D24" s="129"/>
      <c r="E24" s="146">
        <f>ข้อมูลนักเรียน!$C$132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ข้อมูลนักเรียน!$E$132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ข้อมูลนักเรียน!$G$132</f>
        <v>0</v>
      </c>
      <c r="AE24" s="145"/>
      <c r="AF24" s="155">
        <f>ข้อมูลนักเรียน!$H$132</f>
        <v>0</v>
      </c>
      <c r="AG24" s="155"/>
      <c r="AH24" s="155"/>
      <c r="AI24" s="155"/>
      <c r="AJ24" s="156"/>
      <c r="AK24" s="150">
        <f>ข้อมูลนักเรียน!$M$132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ข้อมูลนักเรียน!$P$132</f>
        <v>ผ่านทุกรายวิชา</v>
      </c>
      <c r="AW24" s="128"/>
      <c r="AX24" s="128"/>
      <c r="AY24" s="128"/>
      <c r="AZ24" s="129"/>
      <c r="BA24" s="127">
        <f>ข้อมูลนักเรียน!$Q$132</f>
        <v>0</v>
      </c>
      <c r="BB24" s="128"/>
      <c r="BC24" s="128"/>
      <c r="BD24" s="128"/>
      <c r="BE24" s="129"/>
      <c r="BF24" s="127">
        <f>ข้อมูลนักเรียน!$R$132</f>
        <v>0</v>
      </c>
      <c r="BG24" s="128"/>
      <c r="BH24" s="128"/>
      <c r="BI24" s="129"/>
      <c r="BJ24" s="127" t="str">
        <f>ข้อมูลนักเรียน!$S$132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ข้อมูลนักเรียน!$D$132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ข้อมูลนักเรียน!$O$132</f>
        <v>0</v>
      </c>
      <c r="N25" s="142"/>
      <c r="O25" s="142"/>
      <c r="P25" s="142"/>
      <c r="Q25" s="142"/>
      <c r="R25" s="143"/>
      <c r="S25" s="139">
        <f>ข้อมูลนักเรียน!$F$132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ข้อมูลนักเรียน!$I$132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ข้อมูลนักเรียน!$N$132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129</v>
      </c>
      <c r="C26" s="128"/>
      <c r="D26" s="129"/>
      <c r="E26" s="146">
        <f>ข้อมูลนักเรียน!$C$133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ข้อมูลนักเรียน!$E$133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ข้อมูลนักเรียน!$G$133</f>
        <v>0</v>
      </c>
      <c r="AE26" s="145"/>
      <c r="AF26" s="155">
        <f>ข้อมูลนักเรียน!$H$133</f>
        <v>0</v>
      </c>
      <c r="AG26" s="155"/>
      <c r="AH26" s="155"/>
      <c r="AI26" s="155"/>
      <c r="AJ26" s="156"/>
      <c r="AK26" s="150">
        <f>ข้อมูลนักเรียน!$M$133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ข้อมูลนักเรียน!$P$133</f>
        <v>ผ่านทุกรายวิชา</v>
      </c>
      <c r="AW26" s="128"/>
      <c r="AX26" s="128"/>
      <c r="AY26" s="128"/>
      <c r="AZ26" s="129"/>
      <c r="BA26" s="127">
        <f>ข้อมูลนักเรียน!$Q$133</f>
        <v>0</v>
      </c>
      <c r="BB26" s="128"/>
      <c r="BC26" s="128"/>
      <c r="BD26" s="128"/>
      <c r="BE26" s="129"/>
      <c r="BF26" s="127">
        <f>ข้อมูลนักเรียน!$R$133</f>
        <v>0</v>
      </c>
      <c r="BG26" s="128"/>
      <c r="BH26" s="128"/>
      <c r="BI26" s="129"/>
      <c r="BJ26" s="127" t="str">
        <f>ข้อมูลนักเรียน!$S$133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ข้อมูลนักเรียน!$D$133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ข้อมูลนักเรียน!$O$133</f>
        <v>0</v>
      </c>
      <c r="N27" s="142"/>
      <c r="O27" s="142"/>
      <c r="P27" s="142"/>
      <c r="Q27" s="142"/>
      <c r="R27" s="143"/>
      <c r="S27" s="139">
        <f>ข้อมูลนักเรียน!$F$133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ข้อมูลนักเรียน!$I$133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ข้อมูลนักเรียน!$N$133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130</v>
      </c>
      <c r="C28" s="128"/>
      <c r="D28" s="129"/>
      <c r="E28" s="146">
        <f>ข้อมูลนักเรียน!$C$134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ข้อมูลนักเรียน!$F$134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ข้อมูลนักเรียน!$G$134</f>
        <v>0</v>
      </c>
      <c r="AE28" s="145"/>
      <c r="AF28" s="155">
        <f>ข้อมูลนักเรียน!$H$134</f>
        <v>0</v>
      </c>
      <c r="AG28" s="155"/>
      <c r="AH28" s="155"/>
      <c r="AI28" s="155"/>
      <c r="AJ28" s="156"/>
      <c r="AK28" s="150">
        <f>ข้อมูลนักเรียน!$M$134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ข้อมูลนักเรียน!$P$134</f>
        <v>ผ่านทุกรายวิชา</v>
      </c>
      <c r="AW28" s="128"/>
      <c r="AX28" s="128"/>
      <c r="AY28" s="128"/>
      <c r="AZ28" s="129"/>
      <c r="BA28" s="127">
        <f>ข้อมูลนักเรียน!$Q$134</f>
        <v>0</v>
      </c>
      <c r="BB28" s="128"/>
      <c r="BC28" s="128"/>
      <c r="BD28" s="128"/>
      <c r="BE28" s="129"/>
      <c r="BF28" s="127">
        <f>ข้อมูลนักเรียน!$R$134</f>
        <v>0</v>
      </c>
      <c r="BG28" s="128"/>
      <c r="BH28" s="128"/>
      <c r="BI28" s="129"/>
      <c r="BJ28" s="127" t="str">
        <f>ข้อมูลนักเรียน!$S$134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ข้อมูลนักเรียน!$D$134</f>
        <v>0</v>
      </c>
      <c r="F29" s="142"/>
      <c r="G29" s="142"/>
      <c r="H29" s="142"/>
      <c r="I29" s="142"/>
      <c r="J29" s="142"/>
      <c r="K29" s="142"/>
      <c r="L29" s="143"/>
      <c r="M29" s="141">
        <f>ข้อมูลนักเรียน!$O$38</f>
        <v>0</v>
      </c>
      <c r="N29" s="142"/>
      <c r="O29" s="142"/>
      <c r="P29" s="142"/>
      <c r="Q29" s="142"/>
      <c r="R29" s="143"/>
      <c r="S29" s="139">
        <f>ข้อมูลนักเรียน!$F$38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ข้อมูลนักเรียน!$I$134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ข้อมูลนักเรียน!$N$134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5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BA6:BE6"/>
    <mergeCell ref="BJ6:BM6"/>
    <mergeCell ref="BN6:BS9"/>
    <mergeCell ref="BA7:BE7"/>
    <mergeCell ref="BJ7:BM7"/>
    <mergeCell ref="BF6:BI6"/>
    <mergeCell ref="BF7:BI7"/>
    <mergeCell ref="BF8:BI8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BF9:BI9"/>
    <mergeCell ref="Q3:U3"/>
    <mergeCell ref="AA3:AF3"/>
    <mergeCell ref="AK3:BI3"/>
    <mergeCell ref="BN3:BO3"/>
    <mergeCell ref="K4:U4"/>
    <mergeCell ref="AA4:AJ4"/>
    <mergeCell ref="AO4:AU4"/>
    <mergeCell ref="BG4:BS4"/>
    <mergeCell ref="AV6:AZ9"/>
  </mergeCells>
  <printOptions/>
  <pageMargins left="0.3937007874015748" right="0.29" top="0.3937007874015748" bottom="0.1968503937007874" header="0" footer="0"/>
  <pageSetup horizontalDpi="600" verticalDpi="600" orientation="landscape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S36"/>
  <sheetViews>
    <sheetView zoomScale="90" zoomScaleNormal="90" zoomScalePageLayoutView="0" workbookViewId="0" topLeftCell="C1">
      <selection activeCell="E7" sqref="E7:L8"/>
    </sheetView>
  </sheetViews>
  <sheetFormatPr defaultColWidth="9.140625" defaultRowHeight="12.75"/>
  <cols>
    <col min="1" max="1" width="5.8515625" style="1" customWidth="1"/>
    <col min="2" max="3" width="2.28125" style="1" customWidth="1"/>
    <col min="4" max="4" width="3.421875" style="1" customWidth="1"/>
    <col min="5" max="11" width="2.28125" style="1" customWidth="1"/>
    <col min="12" max="12" width="4.8515625" style="1" customWidth="1"/>
    <col min="13" max="60" width="2.28125" style="1" customWidth="1"/>
    <col min="61" max="61" width="2.8515625" style="1" customWidth="1"/>
    <col min="62" max="64" width="2.28125" style="1" customWidth="1"/>
    <col min="65" max="65" width="3.851562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83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131</v>
      </c>
      <c r="C9" s="128"/>
      <c r="D9" s="129"/>
      <c r="E9" s="146">
        <f>ข้อมูลนักเรียน!$C$135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ข้อมูลนักเรียน!$E$135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ข้อมูลนักเรียน!$G$135</f>
        <v>0</v>
      </c>
      <c r="AE9" s="158"/>
      <c r="AF9" s="155">
        <f>ข้อมูลนักเรียน!$H$135</f>
        <v>0</v>
      </c>
      <c r="AG9" s="155"/>
      <c r="AH9" s="155"/>
      <c r="AI9" s="155"/>
      <c r="AJ9" s="156"/>
      <c r="AK9" s="150">
        <f>ข้อมูลนักเรียน!$M$135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ข้อมูลนักเรียน!$P$135</f>
        <v>ผ่านทุกรายวิชา</v>
      </c>
      <c r="AW9" s="128"/>
      <c r="AX9" s="128"/>
      <c r="AY9" s="128"/>
      <c r="AZ9" s="129"/>
      <c r="BA9" s="127">
        <f>ข้อมูลนักเรียน!$Q$135</f>
        <v>0</v>
      </c>
      <c r="BB9" s="128"/>
      <c r="BC9" s="128"/>
      <c r="BD9" s="128"/>
      <c r="BE9" s="129"/>
      <c r="BF9" s="127">
        <f>ข้อมูลนักเรียน!$R$135</f>
        <v>0</v>
      </c>
      <c r="BG9" s="128"/>
      <c r="BH9" s="128"/>
      <c r="BI9" s="129"/>
      <c r="BJ9" s="127" t="str">
        <f>ข้อมูลนักเรียน!$S$135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ข้อมูลนักเรียน!$D$135</f>
        <v>0</v>
      </c>
      <c r="F10" s="142"/>
      <c r="G10" s="142"/>
      <c r="H10" s="142"/>
      <c r="I10" s="142"/>
      <c r="J10" s="142"/>
      <c r="K10" s="142"/>
      <c r="L10" s="143"/>
      <c r="M10" s="153">
        <f>ข้อมูลนักเรียน!$O$135</f>
        <v>0</v>
      </c>
      <c r="N10" s="142"/>
      <c r="O10" s="142"/>
      <c r="P10" s="142"/>
      <c r="Q10" s="142"/>
      <c r="R10" s="143"/>
      <c r="S10" s="139">
        <f>ข้อมูลนักเรียน!$F$135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ข้อมูลนักเรียน!$I$135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ข้อมูลนักเรียน!$N$135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132</v>
      </c>
      <c r="C11" s="128"/>
      <c r="D11" s="129"/>
      <c r="E11" s="146">
        <f>ข้อมูลนักเรียน!$C$136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ข้อมูลนักเรียน!$E$136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ข้อมูลนักเรียน!$G$136</f>
        <v>0</v>
      </c>
      <c r="AE11" s="158"/>
      <c r="AF11" s="151">
        <f>ข้อมูลนักเรียน!$H$136</f>
        <v>0</v>
      </c>
      <c r="AG11" s="151"/>
      <c r="AH11" s="151"/>
      <c r="AI11" s="151"/>
      <c r="AJ11" s="152"/>
      <c r="AK11" s="150">
        <f>ข้อมูลนักเรียน!$M$136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ข้อมูลนักเรียน!$P$136</f>
        <v>ผ่านทุกรายวิชา</v>
      </c>
      <c r="AW11" s="128"/>
      <c r="AX11" s="128"/>
      <c r="AY11" s="128"/>
      <c r="AZ11" s="129"/>
      <c r="BA11" s="127">
        <f>ข้อมูลนักเรียน!$Q$136</f>
        <v>0</v>
      </c>
      <c r="BB11" s="128"/>
      <c r="BC11" s="128"/>
      <c r="BD11" s="128"/>
      <c r="BE11" s="129"/>
      <c r="BF11" s="127">
        <f>ข้อมูลนักเรียน!$R$136</f>
        <v>0</v>
      </c>
      <c r="BG11" s="128"/>
      <c r="BH11" s="128"/>
      <c r="BI11" s="129"/>
      <c r="BJ11" s="127" t="str">
        <f>ข้อมูลนักเรียน!$S$136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ข้อมูลนักเรียน!$D$136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ข้อมูลนักเรียน!$O$136</f>
        <v>0</v>
      </c>
      <c r="N12" s="142"/>
      <c r="O12" s="142"/>
      <c r="P12" s="142"/>
      <c r="Q12" s="142"/>
      <c r="R12" s="143"/>
      <c r="S12" s="139">
        <f>ข้อมูลนักเรียน!$F$136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ข้อมูลนักเรียน!$I$136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ข้อมูลนักเรียน!$N$136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133</v>
      </c>
      <c r="C13" s="128"/>
      <c r="D13" s="129"/>
      <c r="E13" s="146">
        <f>ข้อมูลนักเรียน!$C$137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ข้อมูลนักเรียน!$E$137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ข้อมูลนักเรียน!$G$137</f>
        <v>0</v>
      </c>
      <c r="AE13" s="158"/>
      <c r="AF13" s="151">
        <f>ข้อมูลนักเรียน!$H$137</f>
        <v>0</v>
      </c>
      <c r="AG13" s="151"/>
      <c r="AH13" s="151"/>
      <c r="AI13" s="151"/>
      <c r="AJ13" s="152"/>
      <c r="AK13" s="150">
        <f>ข้อมูลนักเรียน!$M$137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ข้อมูลนักเรียน!$P$137</f>
        <v>ผ่านทุกรายวิชา</v>
      </c>
      <c r="AW13" s="128"/>
      <c r="AX13" s="128"/>
      <c r="AY13" s="128"/>
      <c r="AZ13" s="129"/>
      <c r="BA13" s="127">
        <f>ข้อมูลนักเรียน!$Q$137</f>
        <v>0</v>
      </c>
      <c r="BB13" s="128"/>
      <c r="BC13" s="128"/>
      <c r="BD13" s="128"/>
      <c r="BE13" s="129"/>
      <c r="BF13" s="127">
        <f>ข้อมูลนักเรียน!$R$137</f>
        <v>0</v>
      </c>
      <c r="BG13" s="128"/>
      <c r="BH13" s="128"/>
      <c r="BI13" s="129"/>
      <c r="BJ13" s="127" t="str">
        <f>ข้อมูลนักเรียน!$S$137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ข้อมูลนักเรียน!$D$137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ข้อมูลนักเรียน!$O$137</f>
        <v>0</v>
      </c>
      <c r="N14" s="142"/>
      <c r="O14" s="142"/>
      <c r="P14" s="142"/>
      <c r="Q14" s="142"/>
      <c r="R14" s="143"/>
      <c r="S14" s="139">
        <f>ข้อมูลนักเรียน!$F$137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ข้อมูลนักเรียน!$I$137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ข้อมูลนักเรียน!$N$137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134</v>
      </c>
      <c r="C15" s="128"/>
      <c r="D15" s="129"/>
      <c r="E15" s="146">
        <f>ข้อมูลนักเรียน!$C$138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ข้อมูลนักเรียน!$E$138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ข้อมูลนักเรียน!$G$138</f>
        <v>0</v>
      </c>
      <c r="AE15" s="158"/>
      <c r="AF15" s="151">
        <f>ข้อมูลนักเรียน!$H$138</f>
        <v>0</v>
      </c>
      <c r="AG15" s="151"/>
      <c r="AH15" s="151"/>
      <c r="AI15" s="151"/>
      <c r="AJ15" s="152"/>
      <c r="AK15" s="150">
        <f>ข้อมูลนักเรียน!$M$138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ข้อมูลนักเรียน!$P$138</f>
        <v>ผ่านทุกรายวิชา</v>
      </c>
      <c r="AW15" s="128"/>
      <c r="AX15" s="128"/>
      <c r="AY15" s="128"/>
      <c r="AZ15" s="129"/>
      <c r="BA15" s="127">
        <f>ข้อมูลนักเรียน!$Q$138</f>
        <v>0</v>
      </c>
      <c r="BB15" s="128"/>
      <c r="BC15" s="128"/>
      <c r="BD15" s="128"/>
      <c r="BE15" s="129"/>
      <c r="BF15" s="127">
        <f>ข้อมูลนักเรียน!$R$138</f>
        <v>0</v>
      </c>
      <c r="BG15" s="128"/>
      <c r="BH15" s="128"/>
      <c r="BI15" s="129"/>
      <c r="BJ15" s="127" t="str">
        <f>ข้อมูลนักเรียน!$S$138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ข้อมูลนักเรียน!$D$138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ข้อมูลนักเรียน!$O$138</f>
        <v>0</v>
      </c>
      <c r="N16" s="142"/>
      <c r="O16" s="142"/>
      <c r="P16" s="142"/>
      <c r="Q16" s="142"/>
      <c r="R16" s="143"/>
      <c r="S16" s="139">
        <f>ข้อมูลนักเรียน!$F$138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ข้อมูลนักเรียน!$I$138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ข้อมูลนักเรียน!$N$138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135</v>
      </c>
      <c r="C17" s="128"/>
      <c r="D17" s="129"/>
      <c r="E17" s="146">
        <f>ข้อมูลนักเรียน!$C$139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ข้อมูลนักเรียน!$E$139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ข้อมูลนักเรียน!$G$139</f>
        <v>0</v>
      </c>
      <c r="AE17" s="158"/>
      <c r="AF17" s="151">
        <f>ข้อมูลนักเรียน!$H$139</f>
        <v>0</v>
      </c>
      <c r="AG17" s="151"/>
      <c r="AH17" s="151"/>
      <c r="AI17" s="151"/>
      <c r="AJ17" s="152"/>
      <c r="AK17" s="150">
        <f>ข้อมูลนักเรียน!$M$139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ข้อมูลนักเรียน!$P$139</f>
        <v>ผ่านทุกรายวิชา</v>
      </c>
      <c r="AW17" s="128"/>
      <c r="AX17" s="128"/>
      <c r="AY17" s="128"/>
      <c r="AZ17" s="129"/>
      <c r="BA17" s="127">
        <f>ข้อมูลนักเรียน!$Q$139</f>
        <v>0</v>
      </c>
      <c r="BB17" s="128"/>
      <c r="BC17" s="128"/>
      <c r="BD17" s="128"/>
      <c r="BE17" s="129"/>
      <c r="BF17" s="127">
        <f>ข้อมูลนักเรียน!$R$139</f>
        <v>0</v>
      </c>
      <c r="BG17" s="128"/>
      <c r="BH17" s="128"/>
      <c r="BI17" s="129"/>
      <c r="BJ17" s="127" t="str">
        <f>ข้อมูลนักเรียน!$S$139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ข้อมูลนักเรียน!$D$139</f>
        <v>0</v>
      </c>
      <c r="F18" s="142"/>
      <c r="G18" s="142"/>
      <c r="H18" s="142"/>
      <c r="I18" s="142"/>
      <c r="J18" s="142"/>
      <c r="K18" s="142"/>
      <c r="L18" s="143"/>
      <c r="M18" s="153">
        <f>ข้อมูลนักเรียน!$O$139</f>
        <v>0</v>
      </c>
      <c r="N18" s="142"/>
      <c r="O18" s="142"/>
      <c r="P18" s="142"/>
      <c r="Q18" s="142"/>
      <c r="R18" s="143"/>
      <c r="S18" s="139">
        <f>ข้อมูลนักเรียน!$F$139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ข้อมูลนักเรียน!$I$139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ข้อมูลนักเรียน!$N$139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136</v>
      </c>
      <c r="C19" s="128"/>
      <c r="D19" s="129"/>
      <c r="E19" s="146">
        <f>ข้อมูลนักเรียน!$C$140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ข้อมูลนักเรียน!$E$140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ข้อมูลนักเรียน!$G$140</f>
        <v>0</v>
      </c>
      <c r="AE19" s="158"/>
      <c r="AF19" s="151">
        <f>ข้อมูลนักเรียน!$H$140</f>
        <v>0</v>
      </c>
      <c r="AG19" s="151"/>
      <c r="AH19" s="151"/>
      <c r="AI19" s="151"/>
      <c r="AJ19" s="152"/>
      <c r="AK19" s="150">
        <f>ข้อมูลนักเรียน!$M$140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ข้อมูลนักเรียน!$P$140</f>
        <v>ผ่านทุกรายวิชา</v>
      </c>
      <c r="AW19" s="128"/>
      <c r="AX19" s="128"/>
      <c r="AY19" s="128"/>
      <c r="AZ19" s="129"/>
      <c r="BA19" s="127">
        <f>ข้อมูลนักเรียน!$Q$140</f>
        <v>0</v>
      </c>
      <c r="BB19" s="128"/>
      <c r="BC19" s="128"/>
      <c r="BD19" s="128"/>
      <c r="BE19" s="129"/>
      <c r="BF19" s="127">
        <f>ข้อมูลนักเรียน!$R$140</f>
        <v>0</v>
      </c>
      <c r="BG19" s="128"/>
      <c r="BH19" s="128"/>
      <c r="BI19" s="129"/>
      <c r="BJ19" s="127" t="str">
        <f>ข้อมูลนักเรียน!$S$140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ข้อมูลนักเรียน!$D$140</f>
        <v>0</v>
      </c>
      <c r="F20" s="142"/>
      <c r="G20" s="142"/>
      <c r="H20" s="142"/>
      <c r="I20" s="142"/>
      <c r="J20" s="142"/>
      <c r="K20" s="142"/>
      <c r="L20" s="143"/>
      <c r="M20" s="153">
        <f>ข้อมูลนักเรียน!$O$140</f>
        <v>0</v>
      </c>
      <c r="N20" s="142"/>
      <c r="O20" s="142"/>
      <c r="P20" s="142"/>
      <c r="Q20" s="142"/>
      <c r="R20" s="143"/>
      <c r="S20" s="139">
        <f>ข้อมูลนักเรียน!$F$140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ข้อมูลนักเรียน!$I$140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ข้อมูลนักเรียน!$N$140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137</v>
      </c>
      <c r="C21" s="128"/>
      <c r="D21" s="129"/>
      <c r="E21" s="146">
        <f>ข้อมูลนักเรียน!$C$141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ข้อมูลนักเรียน!$E$141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ข้อมูลนักเรียน!$G$141</f>
        <v>0</v>
      </c>
      <c r="AE21" s="158"/>
      <c r="AF21" s="151">
        <f>ข้อมูลนักเรียน!$H$141</f>
        <v>0</v>
      </c>
      <c r="AG21" s="151"/>
      <c r="AH21" s="151"/>
      <c r="AI21" s="151"/>
      <c r="AJ21" s="152"/>
      <c r="AK21" s="150">
        <f>ข้อมูลนักเรียน!$M$141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ข้อมูลนักเรียน!$P$141</f>
        <v>ผ่านทุกรายวิชา</v>
      </c>
      <c r="AW21" s="128"/>
      <c r="AX21" s="128"/>
      <c r="AY21" s="128"/>
      <c r="AZ21" s="129"/>
      <c r="BA21" s="127">
        <f>ข้อมูลนักเรียน!$Q$141</f>
        <v>0</v>
      </c>
      <c r="BB21" s="128"/>
      <c r="BC21" s="128"/>
      <c r="BD21" s="128"/>
      <c r="BE21" s="129"/>
      <c r="BF21" s="127">
        <f>ข้อมูลนักเรียน!$R$141</f>
        <v>0</v>
      </c>
      <c r="BG21" s="128"/>
      <c r="BH21" s="128"/>
      <c r="BI21" s="129"/>
      <c r="BJ21" s="127" t="str">
        <f>ข้อมูลนักเรียน!$S$141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ข้อมูลนักเรียน!$D$141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ข้อมูลนักเรียน!$O$141</f>
        <v>0</v>
      </c>
      <c r="N22" s="142"/>
      <c r="O22" s="142"/>
      <c r="P22" s="142"/>
      <c r="Q22" s="142"/>
      <c r="R22" s="143"/>
      <c r="S22" s="139">
        <f>ข้อมูลนักเรียน!$F$141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ข้อมูลนักเรียน!$I$141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ข้อมูลนักเรียน!$N$141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138</v>
      </c>
      <c r="C23" s="128"/>
      <c r="D23" s="129"/>
      <c r="E23" s="146">
        <f>ข้อมูลนักเรียน!$C$142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ข้อมูลนักเรียน!$E$142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ข้อมูลนักเรียน!$G$142</f>
        <v>0</v>
      </c>
      <c r="AE23" s="158"/>
      <c r="AF23" s="151">
        <f>ข้อมูลนักเรียน!$H$142</f>
        <v>0</v>
      </c>
      <c r="AG23" s="151"/>
      <c r="AH23" s="151"/>
      <c r="AI23" s="151"/>
      <c r="AJ23" s="152"/>
      <c r="AK23" s="150">
        <f>ข้อมูลนักเรียน!$M$142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ข้อมูลนักเรียน!$P$142</f>
        <v>ผ่านทุกรายวิชา</v>
      </c>
      <c r="AW23" s="128"/>
      <c r="AX23" s="128"/>
      <c r="AY23" s="128"/>
      <c r="AZ23" s="129"/>
      <c r="BA23" s="127">
        <f>ข้อมูลนักเรียน!$Q$142</f>
        <v>0</v>
      </c>
      <c r="BB23" s="128"/>
      <c r="BC23" s="128"/>
      <c r="BD23" s="128"/>
      <c r="BE23" s="129"/>
      <c r="BF23" s="127">
        <f>ข้อมูลนักเรียน!$R$142</f>
        <v>0</v>
      </c>
      <c r="BG23" s="128"/>
      <c r="BH23" s="128"/>
      <c r="BI23" s="129"/>
      <c r="BJ23" s="127" t="str">
        <f>ข้อมูลนักเรียน!$S$142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ข้อมูลนักเรียน!$D$142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ข้อมูลนักเรียน!$O$142</f>
        <v>0</v>
      </c>
      <c r="N24" s="142"/>
      <c r="O24" s="142"/>
      <c r="P24" s="142"/>
      <c r="Q24" s="142"/>
      <c r="R24" s="143"/>
      <c r="S24" s="139">
        <f>ข้อมูลนักเรียน!$F$142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ข้อมูลนักเรียน!$I$142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ข้อมูลนักเรียน!$N$142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139</v>
      </c>
      <c r="C25" s="128"/>
      <c r="D25" s="129"/>
      <c r="E25" s="146">
        <f>ข้อมูลนักเรียน!$C$143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ข้อมูลนักเรียน!$E$143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ข้อมูลนักเรียน!$G$143</f>
        <v>0</v>
      </c>
      <c r="AE25" s="158"/>
      <c r="AF25" s="151">
        <f>ข้อมูลนักเรียน!$H$143</f>
        <v>0</v>
      </c>
      <c r="AG25" s="151"/>
      <c r="AH25" s="151"/>
      <c r="AI25" s="151"/>
      <c r="AJ25" s="152"/>
      <c r="AK25" s="150">
        <f>ข้อมูลนักเรียน!$M$143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ข้อมูลนักเรียน!$P$143</f>
        <v>ผ่านทุกรายวิชา</v>
      </c>
      <c r="AW25" s="128"/>
      <c r="AX25" s="128"/>
      <c r="AY25" s="128"/>
      <c r="AZ25" s="129"/>
      <c r="BA25" s="127">
        <f>ข้อมูลนักเรียน!$Q$143</f>
        <v>0</v>
      </c>
      <c r="BB25" s="128"/>
      <c r="BC25" s="128"/>
      <c r="BD25" s="128"/>
      <c r="BE25" s="129"/>
      <c r="BF25" s="127">
        <f>ข้อมูลนักเรียน!$R$143</f>
        <v>0</v>
      </c>
      <c r="BG25" s="128"/>
      <c r="BH25" s="128"/>
      <c r="BI25" s="129"/>
      <c r="BJ25" s="127" t="str">
        <f>ข้อมูลนักเรียน!$S$143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ข้อมูลนักเรียน!$D$143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ข้อมูลนักเรียน!$O$143</f>
        <v>0</v>
      </c>
      <c r="N26" s="142"/>
      <c r="O26" s="142"/>
      <c r="P26" s="142"/>
      <c r="Q26" s="142"/>
      <c r="R26" s="143"/>
      <c r="S26" s="139">
        <f>ข้อมูลนักเรียน!$F$143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ข้อมูลนักเรียน!$I$143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ข้อมูลนักเรียน!$N$143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140</v>
      </c>
      <c r="C27" s="128"/>
      <c r="D27" s="129"/>
      <c r="E27" s="146">
        <f>ข้อมูลนักเรียน!$C$144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ข้อมูลนักเรียน!$E$144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ข้อมูลนักเรียน!$G$144</f>
        <v>0</v>
      </c>
      <c r="AE27" s="158"/>
      <c r="AF27" s="151">
        <f>ข้อมูลนักเรียน!$H$144</f>
        <v>0</v>
      </c>
      <c r="AG27" s="151"/>
      <c r="AH27" s="151"/>
      <c r="AI27" s="151"/>
      <c r="AJ27" s="152"/>
      <c r="AK27" s="150">
        <f>ข้อมูลนักเรียน!$M$144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ข้อมูลนักเรียน!$P$144</f>
        <v>ผ่านทุกรายวิชา</v>
      </c>
      <c r="AW27" s="128"/>
      <c r="AX27" s="128"/>
      <c r="AY27" s="128"/>
      <c r="AZ27" s="129"/>
      <c r="BA27" s="127">
        <f>ข้อมูลนักเรียน!$Q$144</f>
        <v>0</v>
      </c>
      <c r="BB27" s="128"/>
      <c r="BC27" s="128"/>
      <c r="BD27" s="128"/>
      <c r="BE27" s="129"/>
      <c r="BF27" s="127">
        <f>ข้อมูลนักเรียน!$R$144</f>
        <v>0</v>
      </c>
      <c r="BG27" s="128"/>
      <c r="BH27" s="128"/>
      <c r="BI27" s="129"/>
      <c r="BJ27" s="127" t="str">
        <f>ข้อมูลนักเรียน!$S$144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ข้อมูลนักเรียน!$D$144</f>
        <v>0</v>
      </c>
      <c r="F28" s="142"/>
      <c r="G28" s="142"/>
      <c r="H28" s="142"/>
      <c r="I28" s="142"/>
      <c r="J28" s="142"/>
      <c r="K28" s="142"/>
      <c r="L28" s="143"/>
      <c r="M28" s="141"/>
      <c r="N28" s="142"/>
      <c r="O28" s="142"/>
      <c r="P28" s="142"/>
      <c r="Q28" s="142"/>
      <c r="R28" s="143"/>
      <c r="S28" s="139">
        <f>ข้อมูลนักเรียน!$F$144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ข้อมูลนักเรียน!$I$144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ข้อมูลนักเรียน!$N$144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141</v>
      </c>
      <c r="C29" s="128"/>
      <c r="D29" s="129"/>
      <c r="E29" s="146">
        <f>ข้อมูลนักเรียน!$C$145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ข้อมูลนักเรียน!$E$145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ข้อมูลนักเรียน!$G$145</f>
        <v>0</v>
      </c>
      <c r="AE29" s="158"/>
      <c r="AF29" s="151">
        <f>ข้อมูลนักเรียน!$H$145</f>
        <v>0</v>
      </c>
      <c r="AG29" s="151"/>
      <c r="AH29" s="151"/>
      <c r="AI29" s="151"/>
      <c r="AJ29" s="152"/>
      <c r="AK29" s="150">
        <f>ข้อมูลนักเรียน!$M$145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ข้อมูลนักเรียน!$P$145</f>
        <v>ผ่านทุกรายวิชา</v>
      </c>
      <c r="AW29" s="128"/>
      <c r="AX29" s="128"/>
      <c r="AY29" s="128"/>
      <c r="AZ29" s="129"/>
      <c r="BA29" s="127">
        <f>ข้อมูลนักเรียน!$Q$145</f>
        <v>0</v>
      </c>
      <c r="BB29" s="128"/>
      <c r="BC29" s="128"/>
      <c r="BD29" s="128"/>
      <c r="BE29" s="129"/>
      <c r="BF29" s="127">
        <f>ข้อมูลนักเรียน!$R$145</f>
        <v>0</v>
      </c>
      <c r="BG29" s="128"/>
      <c r="BH29" s="128"/>
      <c r="BI29" s="129"/>
      <c r="BJ29" s="127" t="str">
        <f>ข้อมูลนักเรียน!$S$145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ข้อมูลนักเรียน!$D$145</f>
        <v>0</v>
      </c>
      <c r="F30" s="142"/>
      <c r="G30" s="142"/>
      <c r="H30" s="142"/>
      <c r="I30" s="142"/>
      <c r="J30" s="142"/>
      <c r="K30" s="142"/>
      <c r="L30" s="143"/>
      <c r="M30" s="153">
        <f>ข้อมูลนักเรียน!$O$145</f>
        <v>0</v>
      </c>
      <c r="N30" s="142"/>
      <c r="O30" s="142"/>
      <c r="P30" s="142"/>
      <c r="Q30" s="142"/>
      <c r="R30" s="143"/>
      <c r="S30" s="139">
        <f>ข้อมูลนักเรียน!$F$145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ข้อมูลนักเรียน!$I$145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ข้อมูลนักเรียน!$N$145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142</v>
      </c>
      <c r="C31" s="128"/>
      <c r="D31" s="129"/>
      <c r="E31" s="146">
        <f>ข้อมูลนักเรียน!$C$146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ข้อมูลนักเรียน!$E$146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ข้อมูลนักเรียน!$G$146</f>
        <v>0</v>
      </c>
      <c r="AE31" s="158"/>
      <c r="AF31" s="151">
        <f>ข้อมูลนักเรียน!$H$146</f>
        <v>0</v>
      </c>
      <c r="AG31" s="151"/>
      <c r="AH31" s="151"/>
      <c r="AI31" s="151"/>
      <c r="AJ31" s="152"/>
      <c r="AK31" s="150">
        <f>ข้อมูลนักเรียน!$M$146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ข้อมูลนักเรียน!$P$146</f>
        <v>ผ่านทุกรายวิชา</v>
      </c>
      <c r="AW31" s="128"/>
      <c r="AX31" s="128"/>
      <c r="AY31" s="128"/>
      <c r="AZ31" s="129"/>
      <c r="BA31" s="127">
        <f>ข้อมูลนักเรียน!$Q$146</f>
        <v>0</v>
      </c>
      <c r="BB31" s="128"/>
      <c r="BC31" s="128"/>
      <c r="BD31" s="128"/>
      <c r="BE31" s="129"/>
      <c r="BF31" s="127">
        <f>ข้อมูลนักเรียน!$R$146</f>
        <v>0</v>
      </c>
      <c r="BG31" s="128"/>
      <c r="BH31" s="128"/>
      <c r="BI31" s="129"/>
      <c r="BJ31" s="127" t="str">
        <f>ข้อมูลนักเรียน!$S$146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ข้อมูลนักเรียน!$D$146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ข้อมูลนักเรียน!$O$146</f>
        <v>0</v>
      </c>
      <c r="N32" s="142"/>
      <c r="O32" s="142"/>
      <c r="P32" s="142"/>
      <c r="Q32" s="142"/>
      <c r="R32" s="143"/>
      <c r="S32" s="139">
        <f>ข้อมูลนักเรียน!$F$146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ข้อมูลนักเรียน!$I$146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ข้อมูลนักเรียน!$N$146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143</v>
      </c>
      <c r="C33" s="128"/>
      <c r="D33" s="129"/>
      <c r="E33" s="146">
        <f>ข้อมูลนักเรียน!$C$147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ข้อมูลนักเรียน!$E$147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ข้อมูลนักเรียน!$G$147</f>
        <v>0</v>
      </c>
      <c r="AE33" s="158"/>
      <c r="AF33" s="151">
        <f>ข้อมูลนักเรียน!$H$147</f>
        <v>0</v>
      </c>
      <c r="AG33" s="151"/>
      <c r="AH33" s="151"/>
      <c r="AI33" s="151"/>
      <c r="AJ33" s="152"/>
      <c r="AK33" s="150">
        <f>ข้อมูลนักเรียน!$M$147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ข้อมูลนักเรียน!$P$147</f>
        <v>ผ่านทุกรายวิชา</v>
      </c>
      <c r="AW33" s="128"/>
      <c r="AX33" s="128"/>
      <c r="AY33" s="128"/>
      <c r="AZ33" s="129"/>
      <c r="BA33" s="127">
        <f>ข้อมูลนักเรียน!$Q$147</f>
        <v>0</v>
      </c>
      <c r="BB33" s="128"/>
      <c r="BC33" s="128"/>
      <c r="BD33" s="128"/>
      <c r="BE33" s="129"/>
      <c r="BF33" s="127">
        <f>ข้อมูลนักเรียน!$R$147</f>
        <v>0</v>
      </c>
      <c r="BG33" s="128"/>
      <c r="BH33" s="128"/>
      <c r="BI33" s="129"/>
      <c r="BJ33" s="127" t="str">
        <f>ข้อมูลนักเรียน!$S$147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ข้อมูลนักเรียน!$D$147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ข้อมูลนักเรียน!$O$147</f>
        <v>0</v>
      </c>
      <c r="N34" s="142"/>
      <c r="O34" s="142"/>
      <c r="P34" s="142"/>
      <c r="Q34" s="142"/>
      <c r="R34" s="143"/>
      <c r="S34" s="139">
        <f>ข้อมูลนักเรียน!$F$147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ข้อมูลนักเรียน!$I$147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ข้อมูลนักเรียน!$N$147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144</v>
      </c>
      <c r="C35" s="128"/>
      <c r="D35" s="129"/>
      <c r="E35" s="146">
        <f>ข้อมูลนักเรียน!$C$148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ข้อมูลนักเรียน!$E$148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ข้อมูลนักเรียน!$G$148</f>
        <v>0</v>
      </c>
      <c r="AE35" s="158"/>
      <c r="AF35" s="151">
        <f>ข้อมูลนักเรียน!$H$148</f>
        <v>0</v>
      </c>
      <c r="AG35" s="151"/>
      <c r="AH35" s="151"/>
      <c r="AI35" s="151"/>
      <c r="AJ35" s="152"/>
      <c r="AK35" s="150">
        <f>ข้อมูลนักเรียน!$M$148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ข้อมูลนักเรียน!$P$148</f>
        <v>ผ่านทุกรายวิชา</v>
      </c>
      <c r="AW35" s="128"/>
      <c r="AX35" s="128"/>
      <c r="AY35" s="128"/>
      <c r="AZ35" s="129"/>
      <c r="BA35" s="127">
        <f>ข้อมูลนักเรียน!$Q$148</f>
        <v>0</v>
      </c>
      <c r="BB35" s="128"/>
      <c r="BC35" s="128"/>
      <c r="BD35" s="128"/>
      <c r="BE35" s="129"/>
      <c r="BF35" s="127">
        <f>ข้อมูลนักเรียน!$R$148</f>
        <v>0</v>
      </c>
      <c r="BG35" s="128"/>
      <c r="BH35" s="128"/>
      <c r="BI35" s="129"/>
      <c r="BJ35" s="127" t="str">
        <f>ข้อมูลนักเรียน!$S$148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ข้อมูลนักเรียน!$D$148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ข้อมูลนักเรียน!$O$148</f>
        <v>0</v>
      </c>
      <c r="N36" s="142"/>
      <c r="O36" s="142"/>
      <c r="P36" s="142"/>
      <c r="Q36" s="142"/>
      <c r="R36" s="143"/>
      <c r="S36" s="139">
        <f>ข้อมูลนักเรียน!$F$148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ข้อมูลนักเรียน!$I$148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ข้อมูลนักเรียน!$N$148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6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BF6:BI6"/>
    <mergeCell ref="E7:L8"/>
    <mergeCell ref="M7:R8"/>
    <mergeCell ref="S7:AC8"/>
    <mergeCell ref="AD7:AJ8"/>
    <mergeCell ref="AK7:AU8"/>
    <mergeCell ref="BA7:BE7"/>
    <mergeCell ref="BA8:BE8"/>
    <mergeCell ref="AK5:AU6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7:BI7"/>
    <mergeCell ref="BF8:BI8"/>
    <mergeCell ref="AI2:AN2"/>
    <mergeCell ref="AT2:AV2"/>
    <mergeCell ref="BN2:BO2"/>
    <mergeCell ref="B5:D8"/>
    <mergeCell ref="E5:L6"/>
    <mergeCell ref="M5:R6"/>
    <mergeCell ref="S5:AC6"/>
    <mergeCell ref="AD5:AJ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S37"/>
  <sheetViews>
    <sheetView zoomScale="90" zoomScaleNormal="90" zoomScalePageLayoutView="0" workbookViewId="0" topLeftCell="D2">
      <selection activeCell="E8" sqref="E8:L9"/>
    </sheetView>
  </sheetViews>
  <sheetFormatPr defaultColWidth="9.140625" defaultRowHeight="12.75"/>
  <cols>
    <col min="1" max="1" width="5.57421875" style="1" customWidth="1"/>
    <col min="2" max="3" width="2.28125" style="1" customWidth="1"/>
    <col min="4" max="4" width="3.57421875" style="1" customWidth="1"/>
    <col min="5" max="11" width="2.28125" style="1" customWidth="1"/>
    <col min="12" max="12" width="4.8515625" style="1" customWidth="1"/>
    <col min="13" max="60" width="2.28125" style="1" customWidth="1"/>
    <col min="61" max="61" width="3.140625" style="1" customWidth="1"/>
    <col min="62" max="64" width="2.28125" style="1" customWidth="1"/>
    <col min="65" max="65" width="3.421875" style="1" customWidth="1"/>
    <col min="66" max="70" width="2.28125" style="1" customWidth="1"/>
    <col min="71" max="71" width="4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55</v>
      </c>
      <c r="BG6" s="160"/>
      <c r="BH6" s="160"/>
      <c r="BI6" s="160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/>
      <c r="BG7" s="162"/>
      <c r="BH7" s="162"/>
      <c r="BI7" s="16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/>
      <c r="BG8" s="162"/>
      <c r="BH8" s="162"/>
      <c r="BI8" s="16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64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145</v>
      </c>
      <c r="C10" s="128"/>
      <c r="D10" s="129"/>
      <c r="E10" s="146">
        <f>ข้อมูลนักเรียน!$C$149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ข้อมูลนักเรียน!$E$149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ข้อมูลนักเรียน!$G$149</f>
        <v>0</v>
      </c>
      <c r="AE10" s="158"/>
      <c r="AF10" s="155">
        <f>ข้อมูลนักเรียน!$H$149</f>
        <v>0</v>
      </c>
      <c r="AG10" s="155"/>
      <c r="AH10" s="155"/>
      <c r="AI10" s="155"/>
      <c r="AJ10" s="156"/>
      <c r="AK10" s="150">
        <f>ข้อมูลนักเรียน!$M$149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ข้อมูลนักเรียน!$P$149</f>
        <v>ผ่านทุกรายวิชา</v>
      </c>
      <c r="AW10" s="128"/>
      <c r="AX10" s="128"/>
      <c r="AY10" s="128"/>
      <c r="AZ10" s="129"/>
      <c r="BA10" s="127">
        <f>ข้อมูลนักเรียน!$Q$149</f>
        <v>0</v>
      </c>
      <c r="BB10" s="128"/>
      <c r="BC10" s="128"/>
      <c r="BD10" s="128"/>
      <c r="BE10" s="129"/>
      <c r="BF10" s="127">
        <f>ข้อมูลนักเรียน!$R$149</f>
        <v>0</v>
      </c>
      <c r="BG10" s="128"/>
      <c r="BH10" s="128"/>
      <c r="BI10" s="129"/>
      <c r="BJ10" s="127" t="str">
        <f>ข้อมูลนักเรียน!$S$149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ข้อมูลนักเรียน!$D$149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ข้อมูลนักเรียน!$O$149</f>
        <v>0</v>
      </c>
      <c r="N11" s="142"/>
      <c r="O11" s="142"/>
      <c r="P11" s="142"/>
      <c r="Q11" s="142"/>
      <c r="R11" s="143"/>
      <c r="S11" s="139">
        <f>ข้อมูลนักเรียน!$F$149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ข้อมูลนักเรียน!$I$149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ข้อมูลนักเรียน!$N$149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146</v>
      </c>
      <c r="C12" s="128"/>
      <c r="D12" s="129"/>
      <c r="E12" s="146">
        <f>ข้อมูลนักเรียน!$C$150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ข้อมูลนักเรียน!$E$150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ข้อมูลนักเรียน!$G$150</f>
        <v>0</v>
      </c>
      <c r="AE12" s="145"/>
      <c r="AF12" s="155">
        <f>ข้อมูลนักเรียน!$H$150</f>
        <v>0</v>
      </c>
      <c r="AG12" s="155"/>
      <c r="AH12" s="155"/>
      <c r="AI12" s="155"/>
      <c r="AJ12" s="156"/>
      <c r="AK12" s="150">
        <f>ข้อมูลนักเรียน!$M$150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ข้อมูลนักเรียน!$P$150</f>
        <v>ผ่านทุกรายวิชา</v>
      </c>
      <c r="AW12" s="128"/>
      <c r="AX12" s="128"/>
      <c r="AY12" s="128"/>
      <c r="AZ12" s="129"/>
      <c r="BA12" s="127">
        <f>ข้อมูลนักเรียน!$Q$150</f>
        <v>0</v>
      </c>
      <c r="BB12" s="128"/>
      <c r="BC12" s="128"/>
      <c r="BD12" s="128"/>
      <c r="BE12" s="129"/>
      <c r="BF12" s="127">
        <f>ข้อมูลนักเรียน!$R$150</f>
        <v>0</v>
      </c>
      <c r="BG12" s="128"/>
      <c r="BH12" s="128"/>
      <c r="BI12" s="129"/>
      <c r="BJ12" s="127" t="str">
        <f>ข้อมูลนักเรียน!$S$150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ข้อมูลนักเรียน!$D$150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ข้อมูลนักเรียน!$O$150</f>
        <v>0</v>
      </c>
      <c r="N13" s="142"/>
      <c r="O13" s="142"/>
      <c r="P13" s="142"/>
      <c r="Q13" s="142"/>
      <c r="R13" s="143"/>
      <c r="S13" s="139">
        <f>ข้อมูลนักเรียน!$F$150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ข้อมูลนักเรียน!$I$150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ข้อมูลนักเรียน!$N$150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147</v>
      </c>
      <c r="C14" s="128"/>
      <c r="D14" s="129"/>
      <c r="E14" s="146">
        <f>ข้อมูลนักเรียน!$C$151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ข้อมูลนักเรียน!$E$151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ข้อมูลนักเรียน!$G$151</f>
        <v>0</v>
      </c>
      <c r="AE14" s="145"/>
      <c r="AF14" s="155">
        <f>ข้อมูลนักเรียน!$H$151</f>
        <v>0</v>
      </c>
      <c r="AG14" s="155"/>
      <c r="AH14" s="155"/>
      <c r="AI14" s="155"/>
      <c r="AJ14" s="156"/>
      <c r="AK14" s="150">
        <f>ข้อมูลนักเรียน!$M$151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ข้อมูลนักเรียน!$P$151</f>
        <v>ผ่านทุกรายวิชา</v>
      </c>
      <c r="AW14" s="128"/>
      <c r="AX14" s="128"/>
      <c r="AY14" s="128"/>
      <c r="AZ14" s="129"/>
      <c r="BA14" s="127">
        <f>ข้อมูลนักเรียน!$Q$151</f>
        <v>0</v>
      </c>
      <c r="BB14" s="128"/>
      <c r="BC14" s="128"/>
      <c r="BD14" s="128"/>
      <c r="BE14" s="129"/>
      <c r="BF14" s="127">
        <f>ข้อมูลนักเรียน!$R$151</f>
        <v>0</v>
      </c>
      <c r="BG14" s="128"/>
      <c r="BH14" s="128"/>
      <c r="BI14" s="129"/>
      <c r="BJ14" s="127" t="str">
        <f>ข้อมูลนักเรียน!$S$151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ข้อมูลนักเรียน!$D$151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ข้อมูลนักเรียน!$O$151</f>
        <v>0</v>
      </c>
      <c r="N15" s="142"/>
      <c r="O15" s="142"/>
      <c r="P15" s="142"/>
      <c r="Q15" s="142"/>
      <c r="R15" s="143"/>
      <c r="S15" s="139">
        <f>ข้อมูลนักเรียน!$F$151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ข้อมูลนักเรียน!$I$151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ข้อมูลนักเรียน!$N$151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148</v>
      </c>
      <c r="C16" s="128"/>
      <c r="D16" s="129"/>
      <c r="E16" s="146">
        <f>ข้อมูลนักเรียน!$C$152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ข้อมูลนักเรียน!$E$152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ข้อมูลนักเรียน!$G$152</f>
        <v>0</v>
      </c>
      <c r="AE16" s="145"/>
      <c r="AF16" s="155">
        <f>ข้อมูลนักเรียน!$H$152</f>
        <v>0</v>
      </c>
      <c r="AG16" s="155"/>
      <c r="AH16" s="155"/>
      <c r="AI16" s="155"/>
      <c r="AJ16" s="156"/>
      <c r="AK16" s="150">
        <f>ข้อมูลนักเรียน!$M$152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ข้อมูลนักเรียน!$P$152</f>
        <v>ผ่านทุกรายวิชา</v>
      </c>
      <c r="AW16" s="128"/>
      <c r="AX16" s="128"/>
      <c r="AY16" s="128"/>
      <c r="AZ16" s="129"/>
      <c r="BA16" s="127">
        <f>ข้อมูลนักเรียน!$Q$152</f>
        <v>0</v>
      </c>
      <c r="BB16" s="128"/>
      <c r="BC16" s="128"/>
      <c r="BD16" s="128"/>
      <c r="BE16" s="129"/>
      <c r="BF16" s="127">
        <f>ข้อมูลนักเรียน!$R$152</f>
        <v>0</v>
      </c>
      <c r="BG16" s="128"/>
      <c r="BH16" s="128"/>
      <c r="BI16" s="129"/>
      <c r="BJ16" s="127" t="str">
        <f>ข้อมูลนักเรียน!$S$152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ข้อมูลนักเรียน!$D$152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ข้อมูลนักเรียน!$O$152</f>
        <v>0</v>
      </c>
      <c r="N17" s="142"/>
      <c r="O17" s="142"/>
      <c r="P17" s="142"/>
      <c r="Q17" s="142"/>
      <c r="R17" s="143"/>
      <c r="S17" s="139">
        <f>ข้อมูลนักเรียน!$F$152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ข้อมูลนักเรียน!$I$152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ข้อมูลนักเรียน!$N$152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149</v>
      </c>
      <c r="C18" s="128"/>
      <c r="D18" s="129"/>
      <c r="E18" s="146">
        <f>ข้อมูลนักเรียน!$C$153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ข้อมูลนักเรียน!$E$153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ข้อมูลนักเรียน!$G$153</f>
        <v>0</v>
      </c>
      <c r="AE18" s="145"/>
      <c r="AF18" s="155">
        <f>ข้อมูลนักเรียน!$H$153</f>
        <v>0</v>
      </c>
      <c r="AG18" s="155"/>
      <c r="AH18" s="155"/>
      <c r="AI18" s="155"/>
      <c r="AJ18" s="156"/>
      <c r="AK18" s="150">
        <f>ข้อมูลนักเรียน!$M$153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ข้อมูลนักเรียน!$P$153</f>
        <v>ผ่านทุกรายวิชา</v>
      </c>
      <c r="AW18" s="128"/>
      <c r="AX18" s="128"/>
      <c r="AY18" s="128"/>
      <c r="AZ18" s="129"/>
      <c r="BA18" s="127">
        <f>ข้อมูลนักเรียน!$Q$153</f>
        <v>0</v>
      </c>
      <c r="BB18" s="128"/>
      <c r="BC18" s="128"/>
      <c r="BD18" s="128"/>
      <c r="BE18" s="129"/>
      <c r="BF18" s="127">
        <f>ข้อมูลนักเรียน!$R$153</f>
        <v>0</v>
      </c>
      <c r="BG18" s="128"/>
      <c r="BH18" s="128"/>
      <c r="BI18" s="129"/>
      <c r="BJ18" s="127" t="str">
        <f>ข้อมูลนักเรียน!$S$153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ข้อมูลนักเรียน!$D$153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ข้อมูลนักเรียน!$O$153</f>
        <v>0</v>
      </c>
      <c r="N19" s="142"/>
      <c r="O19" s="142"/>
      <c r="P19" s="142"/>
      <c r="Q19" s="142"/>
      <c r="R19" s="143"/>
      <c r="S19" s="139">
        <f>ข้อมูลนักเรียน!$F$153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ข้อมูลนักเรียน!$I$153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ข้อมูลนักเรียน!$N$153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150</v>
      </c>
      <c r="C20" s="128"/>
      <c r="D20" s="129"/>
      <c r="E20" s="146">
        <f>ข้อมูลนักเรียน!$C$154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ข้อมูลนักเรียน!$E$154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ข้อมูลนักเรียน!$G$154</f>
        <v>0</v>
      </c>
      <c r="AE20" s="145"/>
      <c r="AF20" s="155">
        <f>ข้อมูลนักเรียน!$H$154</f>
        <v>0</v>
      </c>
      <c r="AG20" s="155"/>
      <c r="AH20" s="155"/>
      <c r="AI20" s="155"/>
      <c r="AJ20" s="156"/>
      <c r="AK20" s="150">
        <f>ข้อมูลนักเรียน!$M$154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ข้อมูลนักเรียน!$P$154</f>
        <v>ผ่านทุกรายวิชา</v>
      </c>
      <c r="AW20" s="128"/>
      <c r="AX20" s="128"/>
      <c r="AY20" s="128"/>
      <c r="AZ20" s="129"/>
      <c r="BA20" s="127">
        <f>ข้อมูลนักเรียน!$Q$154</f>
        <v>0</v>
      </c>
      <c r="BB20" s="128"/>
      <c r="BC20" s="128"/>
      <c r="BD20" s="128"/>
      <c r="BE20" s="129"/>
      <c r="BF20" s="127">
        <f>ข้อมูลนักเรียน!$R$154</f>
        <v>0</v>
      </c>
      <c r="BG20" s="128"/>
      <c r="BH20" s="128"/>
      <c r="BI20" s="129"/>
      <c r="BJ20" s="127" t="str">
        <f>ข้อมูลนักเรียน!$S$154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ข้อมูลนักเรียน!$D$154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ข้อมูลนักเรียน!$O$154</f>
        <v>0</v>
      </c>
      <c r="N21" s="142"/>
      <c r="O21" s="142"/>
      <c r="P21" s="142"/>
      <c r="Q21" s="142"/>
      <c r="R21" s="143"/>
      <c r="S21" s="139">
        <f>ข้อมูลนักเรียน!$F$154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ข้อมูลนักเรียน!$I$154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ข้อมูลนักเรียน!$N$154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151</v>
      </c>
      <c r="C22" s="128"/>
      <c r="D22" s="129"/>
      <c r="E22" s="146">
        <f>ข้อมูลนักเรียน!$C$155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ข้อมูลนักเรียน!$E$155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ข้อมูลนักเรียน!$G$155</f>
        <v>0</v>
      </c>
      <c r="AE22" s="145"/>
      <c r="AF22" s="155">
        <f>ข้อมูลนักเรียน!$H$155</f>
        <v>0</v>
      </c>
      <c r="AG22" s="155"/>
      <c r="AH22" s="155"/>
      <c r="AI22" s="155"/>
      <c r="AJ22" s="156"/>
      <c r="AK22" s="150">
        <f>ข้อมูลนักเรียน!$M$155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ข้อมูลนักเรียน!$P$155</f>
        <v>ผ่านทุกรายวิชา</v>
      </c>
      <c r="AW22" s="128"/>
      <c r="AX22" s="128"/>
      <c r="AY22" s="128"/>
      <c r="AZ22" s="129"/>
      <c r="BA22" s="127">
        <f>ข้อมูลนักเรียน!$Q$155</f>
        <v>0</v>
      </c>
      <c r="BB22" s="128"/>
      <c r="BC22" s="128"/>
      <c r="BD22" s="128"/>
      <c r="BE22" s="129"/>
      <c r="BF22" s="127">
        <f>ข้อมูลนักเรียน!$R$155</f>
        <v>0</v>
      </c>
      <c r="BG22" s="128"/>
      <c r="BH22" s="128"/>
      <c r="BI22" s="129"/>
      <c r="BJ22" s="127" t="str">
        <f>ข้อมูลนักเรียน!$S$155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ข้อมูลนักเรียน!$D$155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ข้อมูลนักเรียน!$O$155</f>
        <v>0</v>
      </c>
      <c r="N23" s="142"/>
      <c r="O23" s="142"/>
      <c r="P23" s="142"/>
      <c r="Q23" s="142"/>
      <c r="R23" s="143"/>
      <c r="S23" s="139">
        <f>ข้อมูลนักเรียน!$F$155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ข้อมูลนักเรียน!$I$155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ข้อมูลนักเรียน!$N$155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152</v>
      </c>
      <c r="C24" s="128"/>
      <c r="D24" s="129"/>
      <c r="E24" s="146">
        <f>ข้อมูลนักเรียน!$C$156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ข้อมูลนักเรียน!$E$156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ข้อมูลนักเรียน!$G$156</f>
        <v>0</v>
      </c>
      <c r="AE24" s="145"/>
      <c r="AF24" s="155">
        <f>ข้อมูลนักเรียน!$H$156</f>
        <v>0</v>
      </c>
      <c r="AG24" s="155"/>
      <c r="AH24" s="155"/>
      <c r="AI24" s="155"/>
      <c r="AJ24" s="156"/>
      <c r="AK24" s="150">
        <f>ข้อมูลนักเรียน!$M$156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ข้อมูลนักเรียน!$P$156</f>
        <v>ผ่านทุกรายวิชา</v>
      </c>
      <c r="AW24" s="128"/>
      <c r="AX24" s="128"/>
      <c r="AY24" s="128"/>
      <c r="AZ24" s="129"/>
      <c r="BA24" s="127">
        <f>ข้อมูลนักเรียน!$R$156</f>
        <v>0</v>
      </c>
      <c r="BB24" s="128"/>
      <c r="BC24" s="128"/>
      <c r="BD24" s="128"/>
      <c r="BE24" s="129"/>
      <c r="BF24" s="127">
        <f>ข้อมูลนักเรียน!$R$36</f>
        <v>0</v>
      </c>
      <c r="BG24" s="128"/>
      <c r="BH24" s="128"/>
      <c r="BI24" s="129"/>
      <c r="BJ24" s="127" t="str">
        <f>ข้อมูลนักเรียน!$S$156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ข้อมูลนักเรียน!$D$156</f>
        <v>0</v>
      </c>
      <c r="F25" s="142"/>
      <c r="G25" s="142"/>
      <c r="H25" s="142"/>
      <c r="I25" s="142"/>
      <c r="J25" s="142"/>
      <c r="K25" s="142"/>
      <c r="L25" s="143"/>
      <c r="M25" s="141"/>
      <c r="N25" s="142"/>
      <c r="O25" s="142"/>
      <c r="P25" s="142"/>
      <c r="Q25" s="142"/>
      <c r="R25" s="143"/>
      <c r="S25" s="139">
        <f>ข้อมูลนักเรียน!$F$156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ข้อมูลนักเรียน!$I$156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ข้อมูลนักเรียน!$N$156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153</v>
      </c>
      <c r="C26" s="128"/>
      <c r="D26" s="129"/>
      <c r="E26" s="146">
        <f>ข้อมูลนักเรียน!$C$157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ข้อมูลนักเรียน!$E$157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ข้อมูลนักเรียน!$G$157</f>
        <v>0</v>
      </c>
      <c r="AE26" s="145"/>
      <c r="AF26" s="155">
        <f>ข้อมูลนักเรียน!$H$157</f>
        <v>0</v>
      </c>
      <c r="AG26" s="155"/>
      <c r="AH26" s="155"/>
      <c r="AI26" s="155"/>
      <c r="AJ26" s="156"/>
      <c r="AK26" s="150">
        <f>ข้อมูลนักเรียน!$M$157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ข้อมูลนักเรียน!$P$157</f>
        <v>ผ่านทุกรายวิชา</v>
      </c>
      <c r="AW26" s="128"/>
      <c r="AX26" s="128"/>
      <c r="AY26" s="128"/>
      <c r="AZ26" s="129"/>
      <c r="BA26" s="127">
        <f>ข้อมูลนักเรียน!$Q$157</f>
        <v>0</v>
      </c>
      <c r="BB26" s="128"/>
      <c r="BC26" s="128"/>
      <c r="BD26" s="128"/>
      <c r="BE26" s="129"/>
      <c r="BF26" s="127">
        <f>ข้อมูลนักเรียน!$R$157</f>
        <v>0</v>
      </c>
      <c r="BG26" s="128"/>
      <c r="BH26" s="128"/>
      <c r="BI26" s="129"/>
      <c r="BJ26" s="127" t="str">
        <f>ข้อมูลนักเรียน!$S$157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ข้อมูลนักเรียน!$D$157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ข้อมูลนักเรียน!$O$157</f>
        <v>0</v>
      </c>
      <c r="N27" s="142"/>
      <c r="O27" s="142"/>
      <c r="P27" s="142"/>
      <c r="Q27" s="142"/>
      <c r="R27" s="143"/>
      <c r="S27" s="139">
        <f>ข้อมูลนักเรียน!$F$157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ข้อมูลนักเรียน!$I$157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ข้อมูลนักเรียน!$N$157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154</v>
      </c>
      <c r="C28" s="128"/>
      <c r="D28" s="129"/>
      <c r="E28" s="146">
        <f>ข้อมูลนักเรียน!$C$158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ข้อมูลนักเรียน!$E$38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ข้อมูลนักเรียน!$G$38</f>
        <v>0</v>
      </c>
      <c r="AE28" s="145"/>
      <c r="AF28" s="155">
        <f>ข้อมูลนักเรียน!$H$38</f>
        <v>0</v>
      </c>
      <c r="AG28" s="155"/>
      <c r="AH28" s="155"/>
      <c r="AI28" s="155"/>
      <c r="AJ28" s="156"/>
      <c r="AK28" s="150">
        <f>ข้อมูลนักเรียน!$M$38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ข้อมูลนักเรียน!$P$158</f>
        <v>ผ่านทุกรายวิชา</v>
      </c>
      <c r="AW28" s="128"/>
      <c r="AX28" s="128"/>
      <c r="AY28" s="128"/>
      <c r="AZ28" s="129"/>
      <c r="BA28" s="127">
        <f>ข้อมูลนักเรียน!$Q$158</f>
        <v>0</v>
      </c>
      <c r="BB28" s="128"/>
      <c r="BC28" s="128"/>
      <c r="BD28" s="128"/>
      <c r="BE28" s="129"/>
      <c r="BF28" s="127">
        <f>ข้อมูลนักเรียน!$R$158</f>
        <v>0</v>
      </c>
      <c r="BG28" s="128"/>
      <c r="BH28" s="128"/>
      <c r="BI28" s="129"/>
      <c r="BJ28" s="127" t="s">
        <v>107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ข้อมูลนักเรียน!$D$158</f>
        <v>0</v>
      </c>
      <c r="F29" s="142"/>
      <c r="G29" s="142"/>
      <c r="H29" s="142"/>
      <c r="I29" s="142"/>
      <c r="J29" s="142"/>
      <c r="K29" s="142"/>
      <c r="L29" s="143"/>
      <c r="M29" s="153">
        <f>ข้อมูลนักเรียน!$O$158</f>
        <v>0</v>
      </c>
      <c r="N29" s="142"/>
      <c r="O29" s="142"/>
      <c r="P29" s="142"/>
      <c r="Q29" s="142"/>
      <c r="R29" s="143"/>
      <c r="S29" s="139">
        <f>ข้อมูลนักเรียน!$F$38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ข้อมูลนักเรียน!$I$38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ข้อมูลนักเรียน!$N$38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2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AV6:AZ9"/>
    <mergeCell ref="BA6:BE6"/>
    <mergeCell ref="BF6:BI9"/>
    <mergeCell ref="BJ6:BM6"/>
    <mergeCell ref="BN6:BS9"/>
    <mergeCell ref="BA7:BE7"/>
    <mergeCell ref="BJ7:BM7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Q3:U3"/>
    <mergeCell ref="AA3:AF3"/>
    <mergeCell ref="AK3:BI3"/>
    <mergeCell ref="BN3:BO3"/>
    <mergeCell ref="K4:U4"/>
    <mergeCell ref="AA4:AJ4"/>
    <mergeCell ref="AO4:AU4"/>
    <mergeCell ref="BG4:BS4"/>
  </mergeCells>
  <printOptions/>
  <pageMargins left="0.3937007874015748" right="0.3" top="0.3937007874015748" bottom="0.1968503937007874" header="0" footer="0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S36"/>
  <sheetViews>
    <sheetView zoomScale="90" zoomScaleNormal="90" zoomScalePageLayoutView="0" workbookViewId="0" topLeftCell="A1">
      <selection activeCell="S16" sqref="S16:AC16"/>
    </sheetView>
  </sheetViews>
  <sheetFormatPr defaultColWidth="9.140625" defaultRowHeight="12.75"/>
  <cols>
    <col min="1" max="1" width="7.7109375" style="1" customWidth="1"/>
    <col min="2" max="3" width="2.28125" style="1" customWidth="1"/>
    <col min="4" max="4" width="3.421875" style="1" customWidth="1"/>
    <col min="5" max="11" width="2.28125" style="1" customWidth="1"/>
    <col min="12" max="12" width="4.00390625" style="1" customWidth="1"/>
    <col min="13" max="60" width="2.28125" style="1" customWidth="1"/>
    <col min="61" max="61" width="3.140625" style="1" customWidth="1"/>
    <col min="62" max="64" width="2.28125" style="1" customWidth="1"/>
    <col min="65" max="65" width="3.14062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83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5" customHeight="1">
      <c r="B9" s="127">
        <v>155</v>
      </c>
      <c r="C9" s="128"/>
      <c r="D9" s="129"/>
      <c r="E9" s="146">
        <f>ข้อมูลนักเรียน!$C$159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ข้อมูลนักเรียน!$E$159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ข้อมูลนักเรียน!$G$159</f>
        <v>0</v>
      </c>
      <c r="AE9" s="158"/>
      <c r="AF9" s="155">
        <f>ข้อมูลนักเรียน!$H$159</f>
        <v>0</v>
      </c>
      <c r="AG9" s="155"/>
      <c r="AH9" s="155"/>
      <c r="AI9" s="155"/>
      <c r="AJ9" s="156"/>
      <c r="AK9" s="150">
        <f>ข้อมูลนักเรียน!$M$159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ข้อมูลนักเรียน!$P$159</f>
        <v>ผ่านทุกรายวิชา</v>
      </c>
      <c r="AW9" s="128"/>
      <c r="AX9" s="128"/>
      <c r="AY9" s="128"/>
      <c r="AZ9" s="129"/>
      <c r="BA9" s="127">
        <f>ข้อมูลนักเรียน!$Q$159</f>
        <v>0</v>
      </c>
      <c r="BB9" s="128"/>
      <c r="BC9" s="128"/>
      <c r="BD9" s="128"/>
      <c r="BE9" s="129"/>
      <c r="BF9" s="127">
        <f>ข้อมูลนักเรียน!$R$159</f>
        <v>0</v>
      </c>
      <c r="BG9" s="128"/>
      <c r="BH9" s="128"/>
      <c r="BI9" s="129"/>
      <c r="BJ9" s="127" t="str">
        <f>ข้อมูลนักเรียน!$S$159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5" customHeight="1">
      <c r="B10" s="130"/>
      <c r="C10" s="131"/>
      <c r="D10" s="132"/>
      <c r="E10" s="153">
        <f>ข้อมูลนักเรียน!$D$159</f>
        <v>0</v>
      </c>
      <c r="F10" s="142"/>
      <c r="G10" s="142"/>
      <c r="H10" s="142"/>
      <c r="I10" s="142"/>
      <c r="J10" s="142"/>
      <c r="K10" s="142"/>
      <c r="L10" s="143"/>
      <c r="M10" s="153">
        <f>ข้อมูลนักเรียน!$O$159</f>
        <v>0</v>
      </c>
      <c r="N10" s="142"/>
      <c r="O10" s="142"/>
      <c r="P10" s="142"/>
      <c r="Q10" s="142"/>
      <c r="R10" s="143"/>
      <c r="S10" s="139">
        <f>ข้อมูลนักเรียน!$F$159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ข้อมูลนักเรียน!$I$159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ข้อมูลนักเรียน!$N$159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5" customHeight="1">
      <c r="B11" s="127">
        <v>156</v>
      </c>
      <c r="C11" s="128"/>
      <c r="D11" s="129"/>
      <c r="E11" s="146">
        <f>ข้อมูลนักเรียน!$C$160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ข้อมูลนักเรียน!$E$160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ข้อมูลนักเรียน!$G$160</f>
        <v>0</v>
      </c>
      <c r="AE11" s="158"/>
      <c r="AF11" s="151">
        <f>ข้อมูลนักเรียน!$H$160</f>
        <v>0</v>
      </c>
      <c r="AG11" s="151"/>
      <c r="AH11" s="151"/>
      <c r="AI11" s="151"/>
      <c r="AJ11" s="152"/>
      <c r="AK11" s="150">
        <f>ข้อมูลนักเรียน!$M$160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ข้อมูลนักเรียน!$P$160</f>
        <v>ผ่านทุกรายวิชา</v>
      </c>
      <c r="AW11" s="128"/>
      <c r="AX11" s="128"/>
      <c r="AY11" s="128"/>
      <c r="AZ11" s="129"/>
      <c r="BA11" s="127">
        <f>ข้อมูลนักเรียน!$Q$160</f>
        <v>0</v>
      </c>
      <c r="BB11" s="128"/>
      <c r="BC11" s="128"/>
      <c r="BD11" s="128"/>
      <c r="BE11" s="129"/>
      <c r="BF11" s="127">
        <f>ข้อมูลนักเรียน!$R$160</f>
        <v>0</v>
      </c>
      <c r="BG11" s="128"/>
      <c r="BH11" s="128"/>
      <c r="BI11" s="129"/>
      <c r="BJ11" s="127" t="str">
        <f>ข้อมูลนักเรียน!$S$160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5" customHeight="1">
      <c r="B12" s="130"/>
      <c r="C12" s="131"/>
      <c r="D12" s="132"/>
      <c r="E12" s="153">
        <f>ข้อมูลนักเรียน!$D$160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ข้อมูลนักเรียน!$O$160</f>
        <v>0</v>
      </c>
      <c r="N12" s="142"/>
      <c r="O12" s="142"/>
      <c r="P12" s="142"/>
      <c r="Q12" s="142"/>
      <c r="R12" s="143"/>
      <c r="S12" s="139">
        <f>ข้อมูลนักเรียน!$F$160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ข้อมูลนักเรียน!$I$160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ข้อมูลนักเรียน!$N$160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5" customHeight="1">
      <c r="B13" s="127">
        <v>157</v>
      </c>
      <c r="C13" s="128"/>
      <c r="D13" s="129"/>
      <c r="E13" s="146">
        <f>ข้อมูลนักเรียน!$C$161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ข้อมูลนักเรียน!$E$161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ข้อมูลนักเรียน!$G$161</f>
        <v>0</v>
      </c>
      <c r="AE13" s="158"/>
      <c r="AF13" s="151">
        <f>ข้อมูลนักเรียน!$H$161</f>
        <v>0</v>
      </c>
      <c r="AG13" s="151"/>
      <c r="AH13" s="151"/>
      <c r="AI13" s="151"/>
      <c r="AJ13" s="152"/>
      <c r="AK13" s="150">
        <f>ข้อมูลนักเรียน!$M$161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ข้อมูลนักเรียน!$P$161</f>
        <v>ผ่านทุกรายวิชา</v>
      </c>
      <c r="AW13" s="128"/>
      <c r="AX13" s="128"/>
      <c r="AY13" s="128"/>
      <c r="AZ13" s="129"/>
      <c r="BA13" s="127">
        <f>ข้อมูลนักเรียน!$Q$161</f>
        <v>0</v>
      </c>
      <c r="BB13" s="128"/>
      <c r="BC13" s="128"/>
      <c r="BD13" s="128"/>
      <c r="BE13" s="129"/>
      <c r="BF13" s="127">
        <f>ข้อมูลนักเรียน!$R$161</f>
        <v>0</v>
      </c>
      <c r="BG13" s="128"/>
      <c r="BH13" s="128"/>
      <c r="BI13" s="129"/>
      <c r="BJ13" s="127" t="str">
        <f>ข้อมูลนักเรียน!$S$161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5" customHeight="1">
      <c r="B14" s="130"/>
      <c r="C14" s="131"/>
      <c r="D14" s="132"/>
      <c r="E14" s="153">
        <f>ข้อมูลนักเรียน!$D$161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ข้อมูลนักเรียน!$O$161</f>
        <v>0</v>
      </c>
      <c r="N14" s="142"/>
      <c r="O14" s="142"/>
      <c r="P14" s="142"/>
      <c r="Q14" s="142"/>
      <c r="R14" s="143"/>
      <c r="S14" s="139">
        <f>ข้อมูลนักเรียน!$F$161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ข้อมูลนักเรียน!$I$161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ข้อมูลนักเรียน!$N$161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5" customHeight="1">
      <c r="B15" s="127">
        <v>158</v>
      </c>
      <c r="C15" s="128"/>
      <c r="D15" s="129"/>
      <c r="E15" s="146">
        <f>ข้อมูลนักเรียน!$C$162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ข้อมูลนักเรียน!$E$162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ข้อมูลนักเรียน!$G$162</f>
        <v>0</v>
      </c>
      <c r="AE15" s="158"/>
      <c r="AF15" s="151">
        <f>ข้อมูลนักเรียน!$H$162</f>
        <v>0</v>
      </c>
      <c r="AG15" s="151"/>
      <c r="AH15" s="151"/>
      <c r="AI15" s="151"/>
      <c r="AJ15" s="152"/>
      <c r="AK15" s="150">
        <f>ข้อมูลนักเรียน!$M$162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ข้อมูลนักเรียน!$P$162</f>
        <v>ผ่านทุกรายวิชา</v>
      </c>
      <c r="AW15" s="128"/>
      <c r="AX15" s="128"/>
      <c r="AY15" s="128"/>
      <c r="AZ15" s="129"/>
      <c r="BA15" s="127">
        <f>ข้อมูลนักเรียน!$Q$162</f>
        <v>0</v>
      </c>
      <c r="BB15" s="128"/>
      <c r="BC15" s="128"/>
      <c r="BD15" s="128"/>
      <c r="BE15" s="129"/>
      <c r="BF15" s="127">
        <f>ข้อมูลนักเรียน!$R$162</f>
        <v>0</v>
      </c>
      <c r="BG15" s="128"/>
      <c r="BH15" s="128"/>
      <c r="BI15" s="129"/>
      <c r="BJ15" s="127" t="str">
        <f>ข้อมูลนักเรียน!$S$162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5" customHeight="1">
      <c r="B16" s="130"/>
      <c r="C16" s="131"/>
      <c r="D16" s="132"/>
      <c r="E16" s="153">
        <f>ข้อมูลนักเรียน!$D$162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ข้อมูลนักเรียน!$O$162</f>
        <v>0</v>
      </c>
      <c r="N16" s="142"/>
      <c r="O16" s="142"/>
      <c r="P16" s="142"/>
      <c r="Q16" s="142"/>
      <c r="R16" s="143"/>
      <c r="S16" s="139">
        <f>ข้อมูลนักเรียน!$F$162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ข้อมูลนักเรียน!$I$162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ข้อมูลนักเรียน!$N$162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5" customHeight="1">
      <c r="B17" s="127">
        <v>159</v>
      </c>
      <c r="C17" s="128"/>
      <c r="D17" s="129"/>
      <c r="E17" s="146">
        <f>ข้อมูลนักเรียน!$C$163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ข้อมูลนักเรียน!$E$163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ข้อมูลนักเรียน!$G$163</f>
        <v>0</v>
      </c>
      <c r="AE17" s="158"/>
      <c r="AF17" s="151">
        <f>ข้อมูลนักเรียน!$H$163</f>
        <v>0</v>
      </c>
      <c r="AG17" s="151"/>
      <c r="AH17" s="151"/>
      <c r="AI17" s="151"/>
      <c r="AJ17" s="152"/>
      <c r="AK17" s="150">
        <f>ข้อมูลนักเรียน!$M$163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ข้อมูลนักเรียน!$P$163</f>
        <v>ผ่านทุกรายวิชา</v>
      </c>
      <c r="AW17" s="128"/>
      <c r="AX17" s="128"/>
      <c r="AY17" s="128"/>
      <c r="AZ17" s="129"/>
      <c r="BA17" s="127">
        <f>ข้อมูลนักเรียน!$Q$163</f>
        <v>0</v>
      </c>
      <c r="BB17" s="128"/>
      <c r="BC17" s="128"/>
      <c r="BD17" s="128"/>
      <c r="BE17" s="129"/>
      <c r="BF17" s="127">
        <f>ข้อมูลนักเรียน!$R$163</f>
        <v>0</v>
      </c>
      <c r="BG17" s="128"/>
      <c r="BH17" s="128"/>
      <c r="BI17" s="129"/>
      <c r="BJ17" s="127" t="str">
        <f>ข้อมูลนักเรียน!$S$163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5" customHeight="1">
      <c r="B18" s="130"/>
      <c r="C18" s="131"/>
      <c r="D18" s="132"/>
      <c r="E18" s="153">
        <f>ข้อมูลนักเรียน!$D$163</f>
        <v>0</v>
      </c>
      <c r="F18" s="142"/>
      <c r="G18" s="142"/>
      <c r="H18" s="142"/>
      <c r="I18" s="142"/>
      <c r="J18" s="142"/>
      <c r="K18" s="142"/>
      <c r="L18" s="143"/>
      <c r="M18" s="153">
        <f>ข้อมูลนักเรียน!$O$163</f>
        <v>0</v>
      </c>
      <c r="N18" s="142"/>
      <c r="O18" s="142"/>
      <c r="P18" s="142"/>
      <c r="Q18" s="142"/>
      <c r="R18" s="143"/>
      <c r="S18" s="139">
        <f>ข้อมูลนักเรียน!$F$163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ข้อมูลนักเรียน!$I$163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ข้อมูลนักเรียน!$N$163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5" customHeight="1">
      <c r="B19" s="127">
        <v>160</v>
      </c>
      <c r="C19" s="128"/>
      <c r="D19" s="129"/>
      <c r="E19" s="146">
        <f>ข้อมูลนักเรียน!$C$164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ข้อมูลนักเรียน!$E$164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ข้อมูลนักเรียน!$G$164</f>
        <v>0</v>
      </c>
      <c r="AE19" s="158"/>
      <c r="AF19" s="151">
        <f>ข้อมูลนักเรียน!$H$164</f>
        <v>0</v>
      </c>
      <c r="AG19" s="151"/>
      <c r="AH19" s="151"/>
      <c r="AI19" s="151"/>
      <c r="AJ19" s="152"/>
      <c r="AK19" s="150">
        <f>ข้อมูลนักเรียน!$M$164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ข้อมูลนักเรียน!$P$164</f>
        <v>ผ่านทุกรายวิชา</v>
      </c>
      <c r="AW19" s="128"/>
      <c r="AX19" s="128"/>
      <c r="AY19" s="128"/>
      <c r="AZ19" s="129"/>
      <c r="BA19" s="127">
        <f>ข้อมูลนักเรียน!$Q$164</f>
        <v>0</v>
      </c>
      <c r="BB19" s="128"/>
      <c r="BC19" s="128"/>
      <c r="BD19" s="128"/>
      <c r="BE19" s="129"/>
      <c r="BF19" s="127">
        <f>ข้อมูลนักเรียน!$R$164</f>
        <v>0</v>
      </c>
      <c r="BG19" s="128"/>
      <c r="BH19" s="128"/>
      <c r="BI19" s="129"/>
      <c r="BJ19" s="127" t="str">
        <f>ข้อมูลนักเรียน!$S$164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5" customHeight="1">
      <c r="B20" s="130"/>
      <c r="C20" s="131"/>
      <c r="D20" s="132"/>
      <c r="E20" s="153">
        <f>ข้อมูลนักเรียน!$D$164</f>
        <v>0</v>
      </c>
      <c r="F20" s="142"/>
      <c r="G20" s="142"/>
      <c r="H20" s="142"/>
      <c r="I20" s="142"/>
      <c r="J20" s="142"/>
      <c r="K20" s="142"/>
      <c r="L20" s="143"/>
      <c r="M20" s="153">
        <f>ข้อมูลนักเรียน!$O$164</f>
        <v>0</v>
      </c>
      <c r="N20" s="142"/>
      <c r="O20" s="142"/>
      <c r="P20" s="142"/>
      <c r="Q20" s="142"/>
      <c r="R20" s="143"/>
      <c r="S20" s="139">
        <f>ข้อมูลนักเรียน!$F$164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ข้อมูลนักเรียน!$I$164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ข้อมูลนักเรียน!$N$164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5" customHeight="1">
      <c r="B21" s="127">
        <v>161</v>
      </c>
      <c r="C21" s="128"/>
      <c r="D21" s="129"/>
      <c r="E21" s="146">
        <f>ข้อมูลนักเรียน!$C$165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ข้อมูลนักเรียน!$E$165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ข้อมูลนักเรียน!$G$165</f>
        <v>0</v>
      </c>
      <c r="AE21" s="158"/>
      <c r="AF21" s="151">
        <f>ข้อมูลนักเรียน!$H$165</f>
        <v>0</v>
      </c>
      <c r="AG21" s="151"/>
      <c r="AH21" s="151"/>
      <c r="AI21" s="151"/>
      <c r="AJ21" s="152"/>
      <c r="AK21" s="150">
        <f>ข้อมูลนักเรียน!$M$165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ข้อมูลนักเรียน!$P$165</f>
        <v>ผ่านทุกรายวิชา</v>
      </c>
      <c r="AW21" s="128"/>
      <c r="AX21" s="128"/>
      <c r="AY21" s="128"/>
      <c r="AZ21" s="129"/>
      <c r="BA21" s="127">
        <f>ข้อมูลนักเรียน!$Q$165</f>
        <v>0</v>
      </c>
      <c r="BB21" s="128"/>
      <c r="BC21" s="128"/>
      <c r="BD21" s="128"/>
      <c r="BE21" s="129"/>
      <c r="BF21" s="127">
        <f>ข้อมูลนักเรียน!$R$165</f>
        <v>0</v>
      </c>
      <c r="BG21" s="128"/>
      <c r="BH21" s="128"/>
      <c r="BI21" s="129"/>
      <c r="BJ21" s="127" t="str">
        <f>ข้อมูลนักเรียน!$S$165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5" customHeight="1">
      <c r="B22" s="130"/>
      <c r="C22" s="131"/>
      <c r="D22" s="132"/>
      <c r="E22" s="153">
        <f>ข้อมูลนักเรียน!$D$165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ข้อมูลนักเรียน!$O$165</f>
        <v>0</v>
      </c>
      <c r="N22" s="142"/>
      <c r="O22" s="142"/>
      <c r="P22" s="142"/>
      <c r="Q22" s="142"/>
      <c r="R22" s="143"/>
      <c r="S22" s="139">
        <f>ข้อมูลนักเรียน!$F$165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ข้อมูลนักเรียน!$I$165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ข้อมูลนักเรียน!$N$165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5" customHeight="1">
      <c r="B23" s="127">
        <v>162</v>
      </c>
      <c r="C23" s="128"/>
      <c r="D23" s="129"/>
      <c r="E23" s="146">
        <f>ข้อมูลนักเรียน!$C$166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ข้อมูลนักเรียน!$E$166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ข้อมูลนักเรียน!$G$166</f>
        <v>0</v>
      </c>
      <c r="AE23" s="158"/>
      <c r="AF23" s="151">
        <f>ข้อมูลนักเรียน!$H$166</f>
        <v>0</v>
      </c>
      <c r="AG23" s="151"/>
      <c r="AH23" s="151"/>
      <c r="AI23" s="151"/>
      <c r="AJ23" s="152"/>
      <c r="AK23" s="150">
        <f>ข้อมูลนักเรียน!$M$166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ข้อมูลนักเรียน!$P$166</f>
        <v>ผ่านทุกรายวิชา</v>
      </c>
      <c r="AW23" s="128"/>
      <c r="AX23" s="128"/>
      <c r="AY23" s="128"/>
      <c r="AZ23" s="129"/>
      <c r="BA23" s="127">
        <f>ข้อมูลนักเรียน!$Q$166</f>
        <v>0</v>
      </c>
      <c r="BB23" s="128"/>
      <c r="BC23" s="128"/>
      <c r="BD23" s="128"/>
      <c r="BE23" s="129"/>
      <c r="BF23" s="127">
        <f>ข้อมูลนักเรียน!$R$166</f>
        <v>0</v>
      </c>
      <c r="BG23" s="128"/>
      <c r="BH23" s="128"/>
      <c r="BI23" s="129"/>
      <c r="BJ23" s="127" t="str">
        <f>ข้อมูลนักเรียน!$S$166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5" customHeight="1">
      <c r="B24" s="130"/>
      <c r="C24" s="131"/>
      <c r="D24" s="132"/>
      <c r="E24" s="153">
        <f>ข้อมูลนักเรียน!$D$166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ข้อมูลนักเรียน!$O$166</f>
        <v>0</v>
      </c>
      <c r="N24" s="142"/>
      <c r="O24" s="142"/>
      <c r="P24" s="142"/>
      <c r="Q24" s="142"/>
      <c r="R24" s="143"/>
      <c r="S24" s="139">
        <f>ข้อมูลนักเรียน!$F$166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ข้อมูลนักเรียน!$I$166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ข้อมูลนักเรียน!$N$166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5" customHeight="1">
      <c r="B25" s="127">
        <v>163</v>
      </c>
      <c r="C25" s="128"/>
      <c r="D25" s="129"/>
      <c r="E25" s="146">
        <f>ข้อมูลนักเรียน!$C$167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ข้อมูลนักเรียน!$E$167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ข้อมูลนักเรียน!$G$167</f>
        <v>0</v>
      </c>
      <c r="AE25" s="158"/>
      <c r="AF25" s="151">
        <f>ข้อมูลนักเรียน!$H$167</f>
        <v>0</v>
      </c>
      <c r="AG25" s="151"/>
      <c r="AH25" s="151"/>
      <c r="AI25" s="151"/>
      <c r="AJ25" s="152"/>
      <c r="AK25" s="150">
        <f>ข้อมูลนักเรียน!$M$167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ข้อมูลนักเรียน!$P$167</f>
        <v>ผ่านทุกรายวิชา</v>
      </c>
      <c r="AW25" s="128"/>
      <c r="AX25" s="128"/>
      <c r="AY25" s="128"/>
      <c r="AZ25" s="129"/>
      <c r="BA25" s="127">
        <f>ข้อมูลนักเรียน!$Q$167</f>
        <v>0</v>
      </c>
      <c r="BB25" s="128"/>
      <c r="BC25" s="128"/>
      <c r="BD25" s="128"/>
      <c r="BE25" s="129"/>
      <c r="BF25" s="127">
        <f>ข้อมูลนักเรียน!$R$167</f>
        <v>0</v>
      </c>
      <c r="BG25" s="128"/>
      <c r="BH25" s="128"/>
      <c r="BI25" s="129"/>
      <c r="BJ25" s="127" t="str">
        <f>ข้อมูลนักเรียน!$S$167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5" customHeight="1">
      <c r="B26" s="130"/>
      <c r="C26" s="131"/>
      <c r="D26" s="132"/>
      <c r="E26" s="153">
        <f>ข้อมูลนักเรียน!$D$167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ข้อมูลนักเรียน!$O$167</f>
        <v>0</v>
      </c>
      <c r="N26" s="142"/>
      <c r="O26" s="142"/>
      <c r="P26" s="142"/>
      <c r="Q26" s="142"/>
      <c r="R26" s="143"/>
      <c r="S26" s="139">
        <f>ข้อมูลนักเรียน!$F$167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ข้อมูลนักเรียน!$I$167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ข้อมูลนักเรียน!$N$167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5" customHeight="1">
      <c r="B27" s="127">
        <v>164</v>
      </c>
      <c r="C27" s="128"/>
      <c r="D27" s="129"/>
      <c r="E27" s="146">
        <f>ข้อมูลนักเรียน!$C$168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ข้อมูลนักเรียน!$E$168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ข้อมูลนักเรียน!$G$168</f>
        <v>0</v>
      </c>
      <c r="AE27" s="158"/>
      <c r="AF27" s="151">
        <f>ข้อมูลนักเรียน!$H$168</f>
        <v>0</v>
      </c>
      <c r="AG27" s="151"/>
      <c r="AH27" s="151"/>
      <c r="AI27" s="151"/>
      <c r="AJ27" s="152"/>
      <c r="AK27" s="150">
        <f>ข้อมูลนักเรียน!$M$168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ข้อมูลนักเรียน!$P$168</f>
        <v>ผ่านทุกรายวิชา</v>
      </c>
      <c r="AW27" s="128"/>
      <c r="AX27" s="128"/>
      <c r="AY27" s="128"/>
      <c r="AZ27" s="129"/>
      <c r="BA27" s="127">
        <f>ข้อมูลนักเรียน!$Q$168</f>
        <v>0</v>
      </c>
      <c r="BB27" s="128"/>
      <c r="BC27" s="128"/>
      <c r="BD27" s="128"/>
      <c r="BE27" s="129"/>
      <c r="BF27" s="127">
        <f>ข้อมูลนักเรียน!$R$168</f>
        <v>0</v>
      </c>
      <c r="BG27" s="128"/>
      <c r="BH27" s="128"/>
      <c r="BI27" s="129"/>
      <c r="BJ27" s="127" t="str">
        <f>ข้อมูลนักเรียน!$S$168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5" customHeight="1">
      <c r="B28" s="130"/>
      <c r="C28" s="131"/>
      <c r="D28" s="132"/>
      <c r="E28" s="153">
        <f>ข้อมูลนักเรียน!$D$168</f>
        <v>0</v>
      </c>
      <c r="F28" s="142"/>
      <c r="G28" s="142"/>
      <c r="H28" s="142"/>
      <c r="I28" s="142"/>
      <c r="J28" s="142"/>
      <c r="K28" s="142"/>
      <c r="L28" s="143"/>
      <c r="M28" s="153">
        <f>ข้อมูลนักเรียน!$O$168</f>
        <v>0</v>
      </c>
      <c r="N28" s="142"/>
      <c r="O28" s="142"/>
      <c r="P28" s="142"/>
      <c r="Q28" s="142"/>
      <c r="R28" s="143"/>
      <c r="S28" s="139">
        <f>ข้อมูลนักเรียน!$F$168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ข้อมูลนักเรียน!$I$168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ข้อมูลนักเรียน!$N$168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5" customHeight="1">
      <c r="B29" s="127">
        <v>165</v>
      </c>
      <c r="C29" s="128"/>
      <c r="D29" s="129"/>
      <c r="E29" s="146">
        <f>ข้อมูลนักเรียน!$C$169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ข้อมูลนักเรียน!$E$169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ข้อมูลนักเรียน!$G$169</f>
        <v>0</v>
      </c>
      <c r="AE29" s="158"/>
      <c r="AF29" s="151">
        <f>ข้อมูลนักเรียน!$H$169</f>
        <v>0</v>
      </c>
      <c r="AG29" s="151"/>
      <c r="AH29" s="151"/>
      <c r="AI29" s="151"/>
      <c r="AJ29" s="152"/>
      <c r="AK29" s="150">
        <f>ข้อมูลนักเรียน!$M$169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ข้อมูลนักเรียน!$P$169</f>
        <v>ผ่านทุกรายวิชา</v>
      </c>
      <c r="AW29" s="128"/>
      <c r="AX29" s="128"/>
      <c r="AY29" s="128"/>
      <c r="AZ29" s="129"/>
      <c r="BA29" s="127">
        <f>ข้อมูลนักเรียน!$Q$169</f>
        <v>0</v>
      </c>
      <c r="BB29" s="128"/>
      <c r="BC29" s="128"/>
      <c r="BD29" s="128"/>
      <c r="BE29" s="129"/>
      <c r="BF29" s="127">
        <f>ข้อมูลนักเรียน!$R$169</f>
        <v>0</v>
      </c>
      <c r="BG29" s="128"/>
      <c r="BH29" s="128"/>
      <c r="BI29" s="129"/>
      <c r="BJ29" s="127" t="str">
        <f>ข้อมูลนักเรียน!$S$169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5" customHeight="1">
      <c r="B30" s="130"/>
      <c r="C30" s="131"/>
      <c r="D30" s="132"/>
      <c r="E30" s="153">
        <f>ข้อมูลนักเรียน!$D$169</f>
        <v>0</v>
      </c>
      <c r="F30" s="142"/>
      <c r="G30" s="142"/>
      <c r="H30" s="142"/>
      <c r="I30" s="142"/>
      <c r="J30" s="142"/>
      <c r="K30" s="142"/>
      <c r="L30" s="143"/>
      <c r="M30" s="153">
        <f>ข้อมูลนักเรียน!$O$169</f>
        <v>0</v>
      </c>
      <c r="N30" s="142"/>
      <c r="O30" s="142"/>
      <c r="P30" s="142"/>
      <c r="Q30" s="142"/>
      <c r="R30" s="143"/>
      <c r="S30" s="139">
        <f>ข้อมูลนักเรียน!$F$169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ข้อมูลนักเรียน!$I$169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ข้อมูลนักเรียน!$N$169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5" customHeight="1">
      <c r="B31" s="127">
        <v>166</v>
      </c>
      <c r="C31" s="128"/>
      <c r="D31" s="129"/>
      <c r="E31" s="146">
        <f>ข้อมูลนักเรียน!$C$170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ข้อมูลนักเรียน!$E$170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ข้อมูลนักเรียน!$G$170</f>
        <v>0</v>
      </c>
      <c r="AE31" s="158"/>
      <c r="AF31" s="151">
        <f>ข้อมูลนักเรียน!$H$170</f>
        <v>0</v>
      </c>
      <c r="AG31" s="151"/>
      <c r="AH31" s="151"/>
      <c r="AI31" s="151"/>
      <c r="AJ31" s="152"/>
      <c r="AK31" s="150">
        <f>ข้อมูลนักเรียน!$M$170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ข้อมูลนักเรียน!$P$170</f>
        <v>ผ่านทุกรายวิชา</v>
      </c>
      <c r="AW31" s="128"/>
      <c r="AX31" s="128"/>
      <c r="AY31" s="128"/>
      <c r="AZ31" s="129"/>
      <c r="BA31" s="127">
        <f>ข้อมูลนักเรียน!$Q$170</f>
        <v>0</v>
      </c>
      <c r="BB31" s="128"/>
      <c r="BC31" s="128"/>
      <c r="BD31" s="128"/>
      <c r="BE31" s="129"/>
      <c r="BF31" s="127">
        <f>ข้อมูลนักเรียน!$R$170</f>
        <v>0</v>
      </c>
      <c r="BG31" s="128"/>
      <c r="BH31" s="128"/>
      <c r="BI31" s="129"/>
      <c r="BJ31" s="127" t="str">
        <f>ข้อมูลนักเรียน!$S$170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5" customHeight="1">
      <c r="B32" s="130"/>
      <c r="C32" s="131"/>
      <c r="D32" s="132"/>
      <c r="E32" s="153">
        <f>ข้อมูลนักเรียน!$D$170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ข้อมูลนักเรียน!$O$170</f>
        <v>0</v>
      </c>
      <c r="N32" s="142"/>
      <c r="O32" s="142"/>
      <c r="P32" s="142"/>
      <c r="Q32" s="142"/>
      <c r="R32" s="143"/>
      <c r="S32" s="139">
        <f>ข้อมูลนักเรียน!$F$170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ข้อมูลนักเรียน!$I$170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ข้อมูลนักเรียน!$N$170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5" customHeight="1">
      <c r="B33" s="127">
        <v>167</v>
      </c>
      <c r="C33" s="128"/>
      <c r="D33" s="129"/>
      <c r="E33" s="146">
        <f>ข้อมูลนักเรียน!$C$171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ข้อมูลนักเรียน!$E$171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ข้อมูลนักเรียน!$G$171</f>
        <v>0</v>
      </c>
      <c r="AE33" s="158"/>
      <c r="AF33" s="151">
        <f>ข้อมูลนักเรียน!$H$171</f>
        <v>0</v>
      </c>
      <c r="AG33" s="151"/>
      <c r="AH33" s="151"/>
      <c r="AI33" s="151"/>
      <c r="AJ33" s="152"/>
      <c r="AK33" s="150">
        <f>ข้อมูลนักเรียน!$M$171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ข้อมูลนักเรียน!$P$171</f>
        <v>ผ่านทุกรายวิชา</v>
      </c>
      <c r="AW33" s="128"/>
      <c r="AX33" s="128"/>
      <c r="AY33" s="128"/>
      <c r="AZ33" s="129"/>
      <c r="BA33" s="127">
        <f>ข้อมูลนักเรียน!$Q$171</f>
        <v>0</v>
      </c>
      <c r="BB33" s="128"/>
      <c r="BC33" s="128"/>
      <c r="BD33" s="128"/>
      <c r="BE33" s="129"/>
      <c r="BF33" s="127">
        <f>ข้อมูลนักเรียน!$R$171</f>
        <v>0</v>
      </c>
      <c r="BG33" s="128"/>
      <c r="BH33" s="128"/>
      <c r="BI33" s="129"/>
      <c r="BJ33" s="127" t="str">
        <f>ข้อมูลนักเรียน!$S$171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5" customHeight="1">
      <c r="B34" s="130"/>
      <c r="C34" s="131"/>
      <c r="D34" s="132"/>
      <c r="E34" s="153">
        <f>ข้อมูลนักเรียน!$D$171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ข้อมูลนักเรียน!$O$171</f>
        <v>0</v>
      </c>
      <c r="N34" s="142"/>
      <c r="O34" s="142"/>
      <c r="P34" s="142"/>
      <c r="Q34" s="142"/>
      <c r="R34" s="143"/>
      <c r="S34" s="139">
        <f>ข้อมูลนักเรียน!$F$171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ข้อมูลนักเรียน!$I$171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ข้อมูลนักเรียน!$N$171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5" customHeight="1">
      <c r="B35" s="127">
        <v>168</v>
      </c>
      <c r="C35" s="128"/>
      <c r="D35" s="129"/>
      <c r="E35" s="146">
        <f>ข้อมูลนักเรียน!$C$172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ข้อมูลนักเรียน!$E$172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ข้อมูลนักเรียน!$G$172</f>
        <v>0</v>
      </c>
      <c r="AE35" s="158"/>
      <c r="AF35" s="151">
        <f>ข้อมูลนักเรียน!$H$172</f>
        <v>0</v>
      </c>
      <c r="AG35" s="151"/>
      <c r="AH35" s="151"/>
      <c r="AI35" s="151"/>
      <c r="AJ35" s="152"/>
      <c r="AK35" s="150">
        <f>ข้อมูลนักเรียน!$M$172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ข้อมูลนักเรียน!$P$172</f>
        <v>ผ่านทุกรายวิชา</v>
      </c>
      <c r="AW35" s="128"/>
      <c r="AX35" s="128"/>
      <c r="AY35" s="128"/>
      <c r="AZ35" s="129"/>
      <c r="BA35" s="127">
        <f>ข้อมูลนักเรียน!$Q$172</f>
        <v>0</v>
      </c>
      <c r="BB35" s="128"/>
      <c r="BC35" s="128"/>
      <c r="BD35" s="128"/>
      <c r="BE35" s="129"/>
      <c r="BF35" s="127">
        <f>ข้อมูลนักเรียน!$R$172</f>
        <v>0</v>
      </c>
      <c r="BG35" s="128"/>
      <c r="BH35" s="128"/>
      <c r="BI35" s="129"/>
      <c r="BJ35" s="127" t="str">
        <f>ข้อมูลนักเรียน!$S$172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5" customHeight="1">
      <c r="B36" s="130"/>
      <c r="C36" s="131"/>
      <c r="D36" s="132"/>
      <c r="E36" s="153">
        <f>ข้อมูลนักเรียน!$D$172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ข้อมูลนักเรียน!$O$172</f>
        <v>0</v>
      </c>
      <c r="N36" s="142"/>
      <c r="O36" s="142"/>
      <c r="P36" s="142"/>
      <c r="Q36" s="142"/>
      <c r="R36" s="143"/>
      <c r="S36" s="139">
        <f>ข้อมูลนักเรียน!$F$172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ข้อมูลนักเรียน!$I$172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ข้อมูลนักเรียน!$N$172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6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BF6:BI6"/>
    <mergeCell ref="E7:L8"/>
    <mergeCell ref="M7:R8"/>
    <mergeCell ref="S7:AC8"/>
    <mergeCell ref="AD7:AJ8"/>
    <mergeCell ref="AK7:AU8"/>
    <mergeCell ref="BA7:BE7"/>
    <mergeCell ref="BA8:BE8"/>
    <mergeCell ref="AK5:AU6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7:BI7"/>
    <mergeCell ref="BF8:BI8"/>
    <mergeCell ref="AI2:AN2"/>
    <mergeCell ref="AT2:AV2"/>
    <mergeCell ref="BN2:BO2"/>
    <mergeCell ref="B5:D8"/>
    <mergeCell ref="E5:L6"/>
    <mergeCell ref="M5:R6"/>
    <mergeCell ref="S5:AC6"/>
    <mergeCell ref="AD5:AJ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BS37"/>
  <sheetViews>
    <sheetView zoomScale="90" zoomScaleNormal="90" zoomScalePageLayoutView="0" workbookViewId="0" topLeftCell="I1">
      <selection activeCell="BF9" sqref="BF9:BI9"/>
    </sheetView>
  </sheetViews>
  <sheetFormatPr defaultColWidth="9.140625" defaultRowHeight="12.75"/>
  <cols>
    <col min="1" max="1" width="4.8515625" style="1" customWidth="1"/>
    <col min="2" max="3" width="2.28125" style="1" customWidth="1"/>
    <col min="4" max="4" width="3.28125" style="1" customWidth="1"/>
    <col min="5" max="11" width="2.28125" style="1" customWidth="1"/>
    <col min="12" max="12" width="4.28125" style="1" customWidth="1"/>
    <col min="13" max="60" width="2.28125" style="1" customWidth="1"/>
    <col min="61" max="61" width="2.8515625" style="1" customWidth="1"/>
    <col min="62" max="64" width="2.28125" style="1" customWidth="1"/>
    <col min="65" max="65" width="3.28125" style="1" customWidth="1"/>
    <col min="66" max="70" width="2.28125" style="1" customWidth="1"/>
    <col min="71" max="71" width="4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77</v>
      </c>
      <c r="BG6" s="160"/>
      <c r="BH6" s="160"/>
      <c r="BI6" s="181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 t="s">
        <v>108</v>
      </c>
      <c r="BG7" s="162"/>
      <c r="BH7" s="162"/>
      <c r="BI7" s="18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 t="s">
        <v>109</v>
      </c>
      <c r="BG8" s="162"/>
      <c r="BH8" s="162"/>
      <c r="BI8" s="18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83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169</v>
      </c>
      <c r="C10" s="128"/>
      <c r="D10" s="129"/>
      <c r="E10" s="146">
        <f>ข้อมูลนักเรียน!$C$173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ข้อมูลนักเรียน!$E$173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ข้อมูลนักเรียน!$G$173</f>
        <v>0</v>
      </c>
      <c r="AE10" s="158"/>
      <c r="AF10" s="155">
        <f>ข้อมูลนักเรียน!$H$173</f>
        <v>0</v>
      </c>
      <c r="AG10" s="155"/>
      <c r="AH10" s="155"/>
      <c r="AI10" s="155"/>
      <c r="AJ10" s="156"/>
      <c r="AK10" s="150">
        <f>ข้อมูลนักเรียน!$M$173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ข้อมูลนักเรียน!$P$173</f>
        <v>ผ่านทุกรายวิชา</v>
      </c>
      <c r="AW10" s="128"/>
      <c r="AX10" s="128"/>
      <c r="AY10" s="128"/>
      <c r="AZ10" s="129"/>
      <c r="BA10" s="127">
        <f>ข้อมูลนักเรียน!$Q$173</f>
        <v>0</v>
      </c>
      <c r="BB10" s="128"/>
      <c r="BC10" s="128"/>
      <c r="BD10" s="128"/>
      <c r="BE10" s="129"/>
      <c r="BF10" s="127">
        <f>ข้อมูลนักเรียน!$R$173</f>
        <v>0</v>
      </c>
      <c r="BG10" s="128"/>
      <c r="BH10" s="128"/>
      <c r="BI10" s="129"/>
      <c r="BJ10" s="127" t="str">
        <f>ข้อมูลนักเรียน!$S$173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ข้อมูลนักเรียน!$D$173</f>
        <v>0</v>
      </c>
      <c r="F11" s="142"/>
      <c r="G11" s="142"/>
      <c r="H11" s="142"/>
      <c r="I11" s="142"/>
      <c r="J11" s="142"/>
      <c r="K11" s="142"/>
      <c r="L11" s="143"/>
      <c r="M11" s="141">
        <f>ข้อมูลนักเรียน!$O$29</f>
        <v>0</v>
      </c>
      <c r="N11" s="142"/>
      <c r="O11" s="142"/>
      <c r="P11" s="142"/>
      <c r="Q11" s="142"/>
      <c r="R11" s="143"/>
      <c r="S11" s="139">
        <f>ข้อมูลนักเรียน!$F$173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ข้อมูลนักเรียน!$I$173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ข้อมูลนักเรียน!$N$173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170</v>
      </c>
      <c r="C12" s="128"/>
      <c r="D12" s="129"/>
      <c r="E12" s="146">
        <f>ข้อมูลนักเรียน!$C$174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ข้อมูลนักเรียน!$E$174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ข้อมูลนักเรียน!$G$174</f>
        <v>0</v>
      </c>
      <c r="AE12" s="145"/>
      <c r="AF12" s="155">
        <f>ข้อมูลนักเรียน!$H$174</f>
        <v>0</v>
      </c>
      <c r="AG12" s="155"/>
      <c r="AH12" s="155"/>
      <c r="AI12" s="155"/>
      <c r="AJ12" s="156"/>
      <c r="AK12" s="150">
        <f>ข้อมูลนักเรียน!$M$174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ข้อมูลนักเรียน!$P$174</f>
        <v>ผ่านทุกรายวิชา</v>
      </c>
      <c r="AW12" s="128"/>
      <c r="AX12" s="128"/>
      <c r="AY12" s="128"/>
      <c r="AZ12" s="129"/>
      <c r="BA12" s="127">
        <f>ข้อมูลนักเรียน!$Q$174</f>
        <v>0</v>
      </c>
      <c r="BB12" s="128"/>
      <c r="BC12" s="128"/>
      <c r="BD12" s="128"/>
      <c r="BE12" s="129"/>
      <c r="BF12" s="127">
        <f>ข้อมูลนักเรียน!$R$174</f>
        <v>0</v>
      </c>
      <c r="BG12" s="128"/>
      <c r="BH12" s="128"/>
      <c r="BI12" s="129"/>
      <c r="BJ12" s="127" t="str">
        <f>ข้อมูลนักเรียน!$S$174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ข้อมูลนักเรียน!$D$174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ข้อมูลนักเรียน!$O$174</f>
        <v>0</v>
      </c>
      <c r="N13" s="142"/>
      <c r="O13" s="142"/>
      <c r="P13" s="142"/>
      <c r="Q13" s="142"/>
      <c r="R13" s="143"/>
      <c r="S13" s="139">
        <f>ข้อมูลนักเรียน!$F$174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ข้อมูลนักเรียน!$I$174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ข้อมูลนักเรียน!$N$174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171</v>
      </c>
      <c r="C14" s="128"/>
      <c r="D14" s="129"/>
      <c r="E14" s="146">
        <f>ข้อมูลนักเรียน!$C$175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ข้อมูลนักเรียน!$E$175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ข้อมูลนักเรียน!$F$175</f>
        <v>0</v>
      </c>
      <c r="AE14" s="145"/>
      <c r="AF14" s="155">
        <f>ข้อมูลนักเรียน!$H$175</f>
        <v>0</v>
      </c>
      <c r="AG14" s="155"/>
      <c r="AH14" s="155"/>
      <c r="AI14" s="155"/>
      <c r="AJ14" s="156"/>
      <c r="AK14" s="150">
        <f>ข้อมูลนักเรียน!$M$175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ข้อมูลนักเรียน!$P$175</f>
        <v>ผ่านทุกรายวิชา</v>
      </c>
      <c r="AW14" s="128"/>
      <c r="AX14" s="128"/>
      <c r="AY14" s="128"/>
      <c r="AZ14" s="129"/>
      <c r="BA14" s="127">
        <f>ข้อมูลนักเรียน!$Q$175</f>
        <v>0</v>
      </c>
      <c r="BB14" s="128"/>
      <c r="BC14" s="128"/>
      <c r="BD14" s="128"/>
      <c r="BE14" s="129"/>
      <c r="BF14" s="127">
        <f>ข้อมูลนักเรียน!$R$175</f>
        <v>0</v>
      </c>
      <c r="BG14" s="128"/>
      <c r="BH14" s="128"/>
      <c r="BI14" s="129"/>
      <c r="BJ14" s="127" t="str">
        <f>ข้อมูลนักเรียน!$S$175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ข้อมูลนักเรียน!$D$175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ข้อมูลนักเรียน!$O$175</f>
        <v>0</v>
      </c>
      <c r="N15" s="142"/>
      <c r="O15" s="142"/>
      <c r="P15" s="142"/>
      <c r="Q15" s="142"/>
      <c r="R15" s="143"/>
      <c r="S15" s="139">
        <f>ข้อมูลนักเรียน!$F$175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ข้อมูลนักเรียน!$I$175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ข้อมูลนักเรียน!$N$175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172</v>
      </c>
      <c r="C16" s="128"/>
      <c r="D16" s="129"/>
      <c r="E16" s="146">
        <f>ข้อมูลนักเรียน!$C$176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ข้อมูลนักเรียน!$E$176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ข้อมูลนักเรียน!$G$176</f>
        <v>0</v>
      </c>
      <c r="AE16" s="145"/>
      <c r="AF16" s="155">
        <f>ข้อมูลนักเรียน!$H$176</f>
        <v>0</v>
      </c>
      <c r="AG16" s="155"/>
      <c r="AH16" s="155"/>
      <c r="AI16" s="155"/>
      <c r="AJ16" s="156"/>
      <c r="AK16" s="150">
        <f>ข้อมูลนักเรียน!$M$176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ข้อมูลนักเรียน!$P$176</f>
        <v>ผ่านทุกรายวิชา</v>
      </c>
      <c r="AW16" s="128"/>
      <c r="AX16" s="128"/>
      <c r="AY16" s="128"/>
      <c r="AZ16" s="129"/>
      <c r="BA16" s="127">
        <f>ข้อมูลนักเรียน!$Q$176</f>
        <v>0</v>
      </c>
      <c r="BB16" s="128"/>
      <c r="BC16" s="128"/>
      <c r="BD16" s="128"/>
      <c r="BE16" s="129"/>
      <c r="BF16" s="127">
        <f>ข้อมูลนักเรียน!$R$176</f>
        <v>0</v>
      </c>
      <c r="BG16" s="128"/>
      <c r="BH16" s="128"/>
      <c r="BI16" s="129"/>
      <c r="BJ16" s="127" t="str">
        <f>ข้อมูลนักเรียน!$S$176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ข้อมูลนักเรียน!$D$176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ข้อมูลนักเรียน!$O$176</f>
        <v>0</v>
      </c>
      <c r="N17" s="142"/>
      <c r="O17" s="142"/>
      <c r="P17" s="142"/>
      <c r="Q17" s="142"/>
      <c r="R17" s="143"/>
      <c r="S17" s="139">
        <f>ข้อมูลนักเรียน!$F$176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ข้อมูลนักเรียน!$I$176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ข้อมูลนักเรียน!$N$176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173</v>
      </c>
      <c r="C18" s="128"/>
      <c r="D18" s="129"/>
      <c r="E18" s="146">
        <f>ข้อมูลนักเรียน!$C$177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ข้อมูลนักเรียน!$E$177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ข้อมูลนักเรียน!$G$177</f>
        <v>0</v>
      </c>
      <c r="AE18" s="145"/>
      <c r="AF18" s="155">
        <f>ข้อมูลนักเรียน!$H$177</f>
        <v>0</v>
      </c>
      <c r="AG18" s="155"/>
      <c r="AH18" s="155"/>
      <c r="AI18" s="155"/>
      <c r="AJ18" s="156"/>
      <c r="AK18" s="150">
        <f>ข้อมูลนักเรียน!$M$177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">
        <v>106</v>
      </c>
      <c r="AW18" s="128"/>
      <c r="AX18" s="128"/>
      <c r="AY18" s="128"/>
      <c r="AZ18" s="129"/>
      <c r="BA18" s="127">
        <f>ข้อมูลนักเรียน!$Q$177</f>
        <v>0</v>
      </c>
      <c r="BB18" s="128"/>
      <c r="BC18" s="128"/>
      <c r="BD18" s="128"/>
      <c r="BE18" s="129"/>
      <c r="BF18" s="127">
        <f>ข้อมูลนักเรียน!$R$177</f>
        <v>0</v>
      </c>
      <c r="BG18" s="128"/>
      <c r="BH18" s="128"/>
      <c r="BI18" s="129"/>
      <c r="BJ18" s="127" t="str">
        <f>ข้อมูลนักเรียน!$S$177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ข้อมูลนักเรียน!$D$177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ข้อมูลนักเรียน!$O$177</f>
        <v>0</v>
      </c>
      <c r="N19" s="142"/>
      <c r="O19" s="142"/>
      <c r="P19" s="142"/>
      <c r="Q19" s="142"/>
      <c r="R19" s="143"/>
      <c r="S19" s="139">
        <f>ข้อมูลนักเรียน!$F$177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ข้อมูลนักเรียน!$I$177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ข้อมูลนักเรียน!$N$177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174</v>
      </c>
      <c r="C20" s="128"/>
      <c r="D20" s="129"/>
      <c r="E20" s="146">
        <f>ข้อมูลนักเรียน!$C$178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ข้อมูลนักเรียน!$E$178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ข้อมูลนักเรียน!$G$178</f>
        <v>0</v>
      </c>
      <c r="AE20" s="145"/>
      <c r="AF20" s="155">
        <f>ข้อมูลนักเรียน!$H$178</f>
        <v>0</v>
      </c>
      <c r="AG20" s="155"/>
      <c r="AH20" s="155"/>
      <c r="AI20" s="155"/>
      <c r="AJ20" s="156"/>
      <c r="AK20" s="150">
        <f>ข้อมูลนักเรียน!$M$178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ข้อมูลนักเรียน!$P$178</f>
        <v>ผ่านทุกรายวิชา</v>
      </c>
      <c r="AW20" s="128"/>
      <c r="AX20" s="128"/>
      <c r="AY20" s="128"/>
      <c r="AZ20" s="129"/>
      <c r="BA20" s="127">
        <f>ข้อมูลนักเรียน!$Q$178</f>
        <v>0</v>
      </c>
      <c r="BB20" s="128"/>
      <c r="BC20" s="128"/>
      <c r="BD20" s="128"/>
      <c r="BE20" s="129"/>
      <c r="BF20" s="127">
        <f>ข้อมูลนักเรียน!$R$178</f>
        <v>0</v>
      </c>
      <c r="BG20" s="128"/>
      <c r="BH20" s="128"/>
      <c r="BI20" s="129"/>
      <c r="BJ20" s="127" t="str">
        <f>ข้อมูลนักเรียน!$S$178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ข้อมูลนักเรียน!$D$178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ข้อมูลนักเรียน!$O$178</f>
        <v>0</v>
      </c>
      <c r="N21" s="142"/>
      <c r="O21" s="142"/>
      <c r="P21" s="142"/>
      <c r="Q21" s="142"/>
      <c r="R21" s="143"/>
      <c r="S21" s="139">
        <f>ข้อมูลนักเรียน!$F$178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ข้อมูลนักเรียน!$I$178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ข้อมูลนักเรียน!$N$178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175</v>
      </c>
      <c r="C22" s="128"/>
      <c r="D22" s="129"/>
      <c r="E22" s="146">
        <f>ข้อมูลนักเรียน!$C$179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ข้อมูลนักเรียน!$E$179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ข้อมูลนักเรียน!$G$179</f>
        <v>0</v>
      </c>
      <c r="AE22" s="145"/>
      <c r="AF22" s="155">
        <f>ข้อมูลนักเรียน!$H$179</f>
        <v>0</v>
      </c>
      <c r="AG22" s="155"/>
      <c r="AH22" s="155"/>
      <c r="AI22" s="155"/>
      <c r="AJ22" s="156"/>
      <c r="AK22" s="150">
        <f>ข้อมูลนักเรียน!$M$179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ข้อมูลนักเรียน!$P$179</f>
        <v>ผ่านทุกรายวิชา</v>
      </c>
      <c r="AW22" s="128"/>
      <c r="AX22" s="128"/>
      <c r="AY22" s="128"/>
      <c r="AZ22" s="129"/>
      <c r="BA22" s="127">
        <f>ข้อมูลนักเรียน!$Q$179</f>
        <v>0</v>
      </c>
      <c r="BB22" s="128"/>
      <c r="BC22" s="128"/>
      <c r="BD22" s="128"/>
      <c r="BE22" s="129"/>
      <c r="BF22" s="127">
        <f>ข้อมูลนักเรียน!$R$179</f>
        <v>0</v>
      </c>
      <c r="BG22" s="128"/>
      <c r="BH22" s="128"/>
      <c r="BI22" s="129"/>
      <c r="BJ22" s="127" t="str">
        <f>ข้อมูลนักเรียน!$S$179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ข้อมูลนักเรียน!$D$179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ข้อมูลนักเรียน!$O$179</f>
        <v>0</v>
      </c>
      <c r="N23" s="142"/>
      <c r="O23" s="142"/>
      <c r="P23" s="142"/>
      <c r="Q23" s="142"/>
      <c r="R23" s="143"/>
      <c r="S23" s="139">
        <f>ข้อมูลนักเรียน!$F$179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ข้อมูลนักเรียน!$I$179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ข้อมูลนักเรียน!$N$179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176</v>
      </c>
      <c r="C24" s="128"/>
      <c r="D24" s="129"/>
      <c r="E24" s="146">
        <f>ข้อมูลนักเรียน!$C$180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ข้อมูลนักเรียน!$E$180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ข้อมูลนักเรียน!$G$180</f>
        <v>0</v>
      </c>
      <c r="AE24" s="145"/>
      <c r="AF24" s="155">
        <f>ข้อมูลนักเรียน!$H$180</f>
        <v>0</v>
      </c>
      <c r="AG24" s="155"/>
      <c r="AH24" s="155"/>
      <c r="AI24" s="155"/>
      <c r="AJ24" s="156"/>
      <c r="AK24" s="150">
        <f>ข้อมูลนักเรียน!$M$180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ข้อมูลนักเรียน!$P$180</f>
        <v>ผ่านทุกรายวิชา</v>
      </c>
      <c r="AW24" s="128"/>
      <c r="AX24" s="128"/>
      <c r="AY24" s="128"/>
      <c r="AZ24" s="129"/>
      <c r="BA24" s="127">
        <f>ข้อมูลนักเรียน!$Q$180</f>
        <v>0</v>
      </c>
      <c r="BB24" s="128"/>
      <c r="BC24" s="128"/>
      <c r="BD24" s="128"/>
      <c r="BE24" s="129"/>
      <c r="BF24" s="127">
        <f>ข้อมูลนักเรียน!$R$180</f>
        <v>0</v>
      </c>
      <c r="BG24" s="128"/>
      <c r="BH24" s="128"/>
      <c r="BI24" s="129"/>
      <c r="BJ24" s="127" t="str">
        <f>ข้อมูลนักเรียน!$S$180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ข้อมูลนักเรียน!$D$180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ข้อมูลนักเรียน!$O$180</f>
        <v>0</v>
      </c>
      <c r="N25" s="142"/>
      <c r="O25" s="142"/>
      <c r="P25" s="142"/>
      <c r="Q25" s="142"/>
      <c r="R25" s="143"/>
      <c r="S25" s="139">
        <f>ข้อมูลนักเรียน!$F$180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ข้อมูลนักเรียน!$I$180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ข้อมูลนักเรียน!$N$180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177</v>
      </c>
      <c r="C26" s="128"/>
      <c r="D26" s="129"/>
      <c r="E26" s="146">
        <f>ข้อมูลนักเรียน!$C$181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ข้อมูลนักเรียน!$E$181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ข้อมูลนักเรียน!$G$181</f>
        <v>0</v>
      </c>
      <c r="AE26" s="145"/>
      <c r="AF26" s="155">
        <f>ข้อมูลนักเรียน!$H$181</f>
        <v>0</v>
      </c>
      <c r="AG26" s="155"/>
      <c r="AH26" s="155"/>
      <c r="AI26" s="155"/>
      <c r="AJ26" s="156"/>
      <c r="AK26" s="150">
        <f>ข้อมูลนักเรียน!$M$181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ข้อมูลนักเรียน!$P$181</f>
        <v>ผ่านทุกรายวิชา</v>
      </c>
      <c r="AW26" s="128"/>
      <c r="AX26" s="128"/>
      <c r="AY26" s="128"/>
      <c r="AZ26" s="129"/>
      <c r="BA26" s="127">
        <f>ข้อมูลนักเรียน!$Q$181</f>
        <v>0</v>
      </c>
      <c r="BB26" s="128"/>
      <c r="BC26" s="128"/>
      <c r="BD26" s="128"/>
      <c r="BE26" s="129"/>
      <c r="BF26" s="127">
        <f>ข้อมูลนักเรียน!$R$181</f>
        <v>0</v>
      </c>
      <c r="BG26" s="128"/>
      <c r="BH26" s="128"/>
      <c r="BI26" s="129"/>
      <c r="BJ26" s="127" t="str">
        <f>ข้อมูลนักเรียน!$S$181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ข้อมูลนักเรียน!$D$181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ข้อมูลนักเรียน!$O$181</f>
        <v>0</v>
      </c>
      <c r="N27" s="142"/>
      <c r="O27" s="142"/>
      <c r="P27" s="142"/>
      <c r="Q27" s="142"/>
      <c r="R27" s="143"/>
      <c r="S27" s="139">
        <f>ข้อมูลนักเรียน!$F$37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ข้อมูลนักเรียน!$I$181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ข้อมูลนักเรียน!$N$181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178</v>
      </c>
      <c r="C28" s="128"/>
      <c r="D28" s="129"/>
      <c r="E28" s="146">
        <f>ข้อมูลนักเรียน!$C$182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ข้อมูลนักเรียน!$E$182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ข้อมูลนักเรียน!$G$182</f>
        <v>0</v>
      </c>
      <c r="AE28" s="145"/>
      <c r="AF28" s="155">
        <f>ข้อมูลนักเรียน!$H$182</f>
        <v>0</v>
      </c>
      <c r="AG28" s="155"/>
      <c r="AH28" s="155"/>
      <c r="AI28" s="155"/>
      <c r="AJ28" s="156"/>
      <c r="AK28" s="150">
        <f>ข้อมูลนักเรียน!$M$182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ข้อมูลนักเรียน!$P$182</f>
        <v>ผ่านทุกรายวิชา</v>
      </c>
      <c r="AW28" s="128"/>
      <c r="AX28" s="128"/>
      <c r="AY28" s="128"/>
      <c r="AZ28" s="129"/>
      <c r="BA28" s="127">
        <f>ข้อมูลนักเรียน!$Q$182</f>
        <v>0</v>
      </c>
      <c r="BB28" s="128"/>
      <c r="BC28" s="128"/>
      <c r="BD28" s="128"/>
      <c r="BE28" s="129"/>
      <c r="BF28" s="127">
        <f>ข้อมูลนักเรียน!$R$182</f>
        <v>0</v>
      </c>
      <c r="BG28" s="128"/>
      <c r="BH28" s="128"/>
      <c r="BI28" s="129"/>
      <c r="BJ28" s="127" t="str">
        <f>ข้อมูลนักเรียน!$S$182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ข้อมูลนักเรียน!$D$182</f>
        <v>0</v>
      </c>
      <c r="F29" s="142"/>
      <c r="G29" s="142"/>
      <c r="H29" s="142"/>
      <c r="I29" s="142"/>
      <c r="J29" s="142"/>
      <c r="K29" s="142"/>
      <c r="L29" s="143"/>
      <c r="M29" s="153">
        <f>ข้อมูลนักเรียน!$O$182</f>
        <v>0</v>
      </c>
      <c r="N29" s="142"/>
      <c r="O29" s="142"/>
      <c r="P29" s="142"/>
      <c r="Q29" s="142"/>
      <c r="R29" s="143"/>
      <c r="S29" s="139">
        <f>ข้อมูลนักเรียน!$F$182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ข้อมูลนักเรียน!$I$182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ข้อมูลนักเรียน!$N$182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5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BA6:BE6"/>
    <mergeCell ref="BJ6:BM6"/>
    <mergeCell ref="BN6:BS9"/>
    <mergeCell ref="BA7:BE7"/>
    <mergeCell ref="BJ7:BM7"/>
    <mergeCell ref="BF6:BI6"/>
    <mergeCell ref="BF7:BI7"/>
    <mergeCell ref="BF8:BI8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BF9:BI9"/>
    <mergeCell ref="Q3:U3"/>
    <mergeCell ref="AA3:AF3"/>
    <mergeCell ref="AK3:BI3"/>
    <mergeCell ref="BN3:BO3"/>
    <mergeCell ref="K4:U4"/>
    <mergeCell ref="AA4:AJ4"/>
    <mergeCell ref="AO4:AU4"/>
    <mergeCell ref="BG4:BS4"/>
    <mergeCell ref="AV6:AZ9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S36"/>
  <sheetViews>
    <sheetView zoomScale="90" zoomScaleNormal="90" zoomScalePageLayoutView="0" workbookViewId="0" topLeftCell="A1">
      <selection activeCell="E7" sqref="E7:L8"/>
    </sheetView>
  </sheetViews>
  <sheetFormatPr defaultColWidth="9.140625" defaultRowHeight="12.75"/>
  <cols>
    <col min="1" max="1" width="6.140625" style="1" customWidth="1"/>
    <col min="2" max="3" width="2.28125" style="1" customWidth="1"/>
    <col min="4" max="4" width="3.421875" style="1" customWidth="1"/>
    <col min="5" max="11" width="2.28125" style="1" customWidth="1"/>
    <col min="12" max="12" width="4.421875" style="1" customWidth="1"/>
    <col min="13" max="60" width="2.28125" style="1" customWidth="1"/>
    <col min="61" max="61" width="3.28125" style="1" customWidth="1"/>
    <col min="62" max="64" width="2.28125" style="1" customWidth="1"/>
    <col min="65" max="65" width="3.42187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83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179</v>
      </c>
      <c r="C9" s="128"/>
      <c r="D9" s="129"/>
      <c r="E9" s="146">
        <f>ข้อมูลนักเรียน!$C$183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ข้อมูลนักเรียน!$E$183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ข้อมูลนักเรียน!$G$183</f>
        <v>0</v>
      </c>
      <c r="AE9" s="158"/>
      <c r="AF9" s="155">
        <f>ข้อมูลนักเรียน!$H$183</f>
        <v>0</v>
      </c>
      <c r="AG9" s="155"/>
      <c r="AH9" s="155"/>
      <c r="AI9" s="155"/>
      <c r="AJ9" s="156"/>
      <c r="AK9" s="150">
        <f>ข้อมูลนักเรียน!$M$183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ข้อมูลนักเรียน!$P$183</f>
        <v>ผ่านทุกรายวิชา</v>
      </c>
      <c r="AW9" s="128"/>
      <c r="AX9" s="128"/>
      <c r="AY9" s="128"/>
      <c r="AZ9" s="129"/>
      <c r="BA9" s="127">
        <f>ข้อมูลนักเรียน!$Q$183</f>
        <v>0</v>
      </c>
      <c r="BB9" s="128"/>
      <c r="BC9" s="128"/>
      <c r="BD9" s="128"/>
      <c r="BE9" s="129"/>
      <c r="BF9" s="127">
        <f>ข้อมูลนักเรียน!$R$183</f>
        <v>0</v>
      </c>
      <c r="BG9" s="128"/>
      <c r="BH9" s="128"/>
      <c r="BI9" s="129"/>
      <c r="BJ9" s="127" t="str">
        <f>ข้อมูลนักเรียน!$S$183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ข้อมูลนักเรียน!$D$183</f>
        <v>0</v>
      </c>
      <c r="F10" s="142"/>
      <c r="G10" s="142"/>
      <c r="H10" s="142"/>
      <c r="I10" s="142"/>
      <c r="J10" s="142"/>
      <c r="K10" s="142"/>
      <c r="L10" s="143"/>
      <c r="M10" s="153">
        <f>ข้อมูลนักเรียน!$O$183</f>
        <v>0</v>
      </c>
      <c r="N10" s="142"/>
      <c r="O10" s="142"/>
      <c r="P10" s="142"/>
      <c r="Q10" s="142"/>
      <c r="R10" s="143"/>
      <c r="S10" s="139">
        <f>ข้อมูลนักเรียน!$F$183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ข้อมูลนักเรียน!$I$183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ข้อมูลนักเรียน!$N$183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180</v>
      </c>
      <c r="C11" s="128"/>
      <c r="D11" s="129"/>
      <c r="E11" s="146">
        <f>ข้อมูลนักเรียน!$C$184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ข้อมูลนักเรียน!$E$184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ข้อมูลนักเรียน!$G$184</f>
        <v>0</v>
      </c>
      <c r="AE11" s="158"/>
      <c r="AF11" s="151">
        <f>ข้อมูลนักเรียน!$H$184</f>
        <v>0</v>
      </c>
      <c r="AG11" s="151"/>
      <c r="AH11" s="151"/>
      <c r="AI11" s="151"/>
      <c r="AJ11" s="152"/>
      <c r="AK11" s="150">
        <f>ข้อมูลนักเรียน!$M$184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ข้อมูลนักเรียน!$P$184</f>
        <v>ผ่านทุกรายวิชา</v>
      </c>
      <c r="AW11" s="128"/>
      <c r="AX11" s="128"/>
      <c r="AY11" s="128"/>
      <c r="AZ11" s="129"/>
      <c r="BA11" s="127">
        <f>ข้อมูลนักเรียน!$Q$184</f>
        <v>0</v>
      </c>
      <c r="BB11" s="128"/>
      <c r="BC11" s="128"/>
      <c r="BD11" s="128"/>
      <c r="BE11" s="129"/>
      <c r="BF11" s="127">
        <f>ข้อมูลนักเรียน!$R$184</f>
        <v>0</v>
      </c>
      <c r="BG11" s="128"/>
      <c r="BH11" s="128"/>
      <c r="BI11" s="129"/>
      <c r="BJ11" s="127" t="str">
        <f>ข้อมูลนักเรียน!$S$184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ข้อมูลนักเรียน!$D$184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ข้อมูลนักเรียน!$O$184</f>
        <v>0</v>
      </c>
      <c r="N12" s="142"/>
      <c r="O12" s="142"/>
      <c r="P12" s="142"/>
      <c r="Q12" s="142"/>
      <c r="R12" s="143"/>
      <c r="S12" s="139">
        <f>ข้อมูลนักเรียน!$F$184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ข้อมูลนักเรียน!$I$184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ข้อมูลนักเรียน!$N$184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181</v>
      </c>
      <c r="C13" s="128"/>
      <c r="D13" s="129"/>
      <c r="E13" s="146">
        <f>ข้อมูลนักเรียน!$C$185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ข้อมูลนักเรียน!$E$185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ข้อมูลนักเรียน!$G$185</f>
        <v>0</v>
      </c>
      <c r="AE13" s="158"/>
      <c r="AF13" s="151">
        <f>ข้อมูลนักเรียน!$H$185</f>
        <v>0</v>
      </c>
      <c r="AG13" s="151"/>
      <c r="AH13" s="151"/>
      <c r="AI13" s="151"/>
      <c r="AJ13" s="152"/>
      <c r="AK13" s="150">
        <f>ข้อมูลนักเรียน!$M$185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ข้อมูลนักเรียน!$P$185</f>
        <v>ผ่านทุกรายวิชา</v>
      </c>
      <c r="AW13" s="128"/>
      <c r="AX13" s="128"/>
      <c r="AY13" s="128"/>
      <c r="AZ13" s="129"/>
      <c r="BA13" s="127">
        <f>ข้อมูลนักเรียน!$Q$185</f>
        <v>0</v>
      </c>
      <c r="BB13" s="128"/>
      <c r="BC13" s="128"/>
      <c r="BD13" s="128"/>
      <c r="BE13" s="129"/>
      <c r="BF13" s="127">
        <f>ข้อมูลนักเรียน!$R$185</f>
        <v>0</v>
      </c>
      <c r="BG13" s="128"/>
      <c r="BH13" s="128"/>
      <c r="BI13" s="129"/>
      <c r="BJ13" s="127" t="str">
        <f>ข้อมูลนักเรียน!$S$185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ข้อมูลนักเรียน!$D$185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ข้อมูลนักเรียน!$O$185</f>
        <v>0</v>
      </c>
      <c r="N14" s="142"/>
      <c r="O14" s="142"/>
      <c r="P14" s="142"/>
      <c r="Q14" s="142"/>
      <c r="R14" s="143"/>
      <c r="S14" s="139">
        <f>ข้อมูลนักเรียน!$F$185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ข้อมูลนักเรียน!$I$185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ข้อมูลนักเรียน!$N$185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182</v>
      </c>
      <c r="C15" s="128"/>
      <c r="D15" s="129"/>
      <c r="E15" s="146">
        <f>ข้อมูลนักเรียน!$C$186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ข้อมูลนักเรียน!$E$186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ข้อมูลนักเรียน!$G$186</f>
        <v>0</v>
      </c>
      <c r="AE15" s="158"/>
      <c r="AF15" s="151">
        <f>ข้อมูลนักเรียน!$H$186</f>
        <v>0</v>
      </c>
      <c r="AG15" s="151"/>
      <c r="AH15" s="151"/>
      <c r="AI15" s="151"/>
      <c r="AJ15" s="152"/>
      <c r="AK15" s="150">
        <f>ข้อมูลนักเรียน!$M$186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ข้อมูลนักเรียน!$P$186</f>
        <v>ผ่านทุกรายวิชา</v>
      </c>
      <c r="AW15" s="128"/>
      <c r="AX15" s="128"/>
      <c r="AY15" s="128"/>
      <c r="AZ15" s="129"/>
      <c r="BA15" s="127">
        <f>ข้อมูลนักเรียน!$Q$186</f>
        <v>0</v>
      </c>
      <c r="BB15" s="128"/>
      <c r="BC15" s="128"/>
      <c r="BD15" s="128"/>
      <c r="BE15" s="129"/>
      <c r="BF15" s="127">
        <f>ข้อมูลนักเรียน!$R$186</f>
        <v>0</v>
      </c>
      <c r="BG15" s="128"/>
      <c r="BH15" s="128"/>
      <c r="BI15" s="129"/>
      <c r="BJ15" s="127" t="str">
        <f>ข้อมูลนักเรียน!$S$186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ข้อมูลนักเรียน!$D$186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ข้อมูลนักเรียน!$O$186</f>
        <v>0</v>
      </c>
      <c r="N16" s="142"/>
      <c r="O16" s="142"/>
      <c r="P16" s="142"/>
      <c r="Q16" s="142"/>
      <c r="R16" s="143"/>
      <c r="S16" s="139">
        <f>ข้อมูลนักเรียน!$F$186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ข้อมูลนักเรียน!$I$186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ข้อมูลนักเรียน!$N$186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183</v>
      </c>
      <c r="C17" s="128"/>
      <c r="D17" s="129"/>
      <c r="E17" s="146">
        <f>ข้อมูลนักเรียน!$C$187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ข้อมูลนักเรียน!$E$187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ข้อมูลนักเรียน!$G$187</f>
        <v>0</v>
      </c>
      <c r="AE17" s="158"/>
      <c r="AF17" s="151">
        <f>ข้อมูลนักเรียน!$H$187</f>
        <v>0</v>
      </c>
      <c r="AG17" s="151"/>
      <c r="AH17" s="151"/>
      <c r="AI17" s="151"/>
      <c r="AJ17" s="152"/>
      <c r="AK17" s="150">
        <f>ข้อมูลนักเรียน!$M$187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ข้อมูลนักเรียน!$P$187</f>
        <v>ผ่านทุกรายวิชา</v>
      </c>
      <c r="AW17" s="128"/>
      <c r="AX17" s="128"/>
      <c r="AY17" s="128"/>
      <c r="AZ17" s="129"/>
      <c r="BA17" s="127">
        <f>ข้อมูลนักเรียน!$Q$187</f>
        <v>0</v>
      </c>
      <c r="BB17" s="128"/>
      <c r="BC17" s="128"/>
      <c r="BD17" s="128"/>
      <c r="BE17" s="129"/>
      <c r="BF17" s="127">
        <f>ข้อมูลนักเรียน!$R$187</f>
        <v>0</v>
      </c>
      <c r="BG17" s="128"/>
      <c r="BH17" s="128"/>
      <c r="BI17" s="129"/>
      <c r="BJ17" s="127" t="str">
        <f>ข้อมูลนักเรียน!$S$187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ข้อมูลนักเรียน!$D$187</f>
        <v>0</v>
      </c>
      <c r="F18" s="142"/>
      <c r="G18" s="142"/>
      <c r="H18" s="142"/>
      <c r="I18" s="142"/>
      <c r="J18" s="142"/>
      <c r="K18" s="142"/>
      <c r="L18" s="143"/>
      <c r="M18" s="153">
        <f>ข้อมูลนักเรียน!$O$187</f>
        <v>0</v>
      </c>
      <c r="N18" s="142"/>
      <c r="O18" s="142"/>
      <c r="P18" s="142"/>
      <c r="Q18" s="142"/>
      <c r="R18" s="143"/>
      <c r="S18" s="139">
        <f>ข้อมูลนักเรียน!$F$187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ข้อมูลนักเรียน!$I$187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ข้อมูลนักเรียน!$N$187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184</v>
      </c>
      <c r="C19" s="128"/>
      <c r="D19" s="129"/>
      <c r="E19" s="146">
        <f>ข้อมูลนักเรียน!$C$188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ข้อมูลนักเรียน!$E$188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ข้อมูลนักเรียน!$G$188</f>
        <v>0</v>
      </c>
      <c r="AE19" s="158"/>
      <c r="AF19" s="151">
        <f>ข้อมูลนักเรียน!$H$188</f>
        <v>0</v>
      </c>
      <c r="AG19" s="151"/>
      <c r="AH19" s="151"/>
      <c r="AI19" s="151"/>
      <c r="AJ19" s="152"/>
      <c r="AK19" s="150">
        <f>ข้อมูลนักเรียน!$M$188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ข้อมูลนักเรียน!$P$188</f>
        <v>ผ่านทุกรายวิชา</v>
      </c>
      <c r="AW19" s="128"/>
      <c r="AX19" s="128"/>
      <c r="AY19" s="128"/>
      <c r="AZ19" s="129"/>
      <c r="BA19" s="127">
        <f>ข้อมูลนักเรียน!$Q$188</f>
        <v>0</v>
      </c>
      <c r="BB19" s="128"/>
      <c r="BC19" s="128"/>
      <c r="BD19" s="128"/>
      <c r="BE19" s="129"/>
      <c r="BF19" s="127">
        <f>ข้อมูลนักเรียน!$R$188</f>
        <v>0</v>
      </c>
      <c r="BG19" s="128"/>
      <c r="BH19" s="128"/>
      <c r="BI19" s="129"/>
      <c r="BJ19" s="127" t="str">
        <f>ข้อมูลนักเรียน!$S$188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ข้อมูลนักเรียน!$D$188</f>
        <v>0</v>
      </c>
      <c r="F20" s="142"/>
      <c r="G20" s="142"/>
      <c r="H20" s="142"/>
      <c r="I20" s="142"/>
      <c r="J20" s="142"/>
      <c r="K20" s="142"/>
      <c r="L20" s="143"/>
      <c r="M20" s="153">
        <f>ข้อมูลนักเรียน!$O$188</f>
        <v>0</v>
      </c>
      <c r="N20" s="142"/>
      <c r="O20" s="142"/>
      <c r="P20" s="142"/>
      <c r="Q20" s="142"/>
      <c r="R20" s="143"/>
      <c r="S20" s="139">
        <f>ข้อมูลนักเรียน!$F$188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ข้อมูลนักเรียน!$I$188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ข้อมูลนักเรียน!$N$188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185</v>
      </c>
      <c r="C21" s="128"/>
      <c r="D21" s="129"/>
      <c r="E21" s="146">
        <f>ข้อมูลนักเรียน!$C$189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ข้อมูลนักเรียน!$E$189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ข้อมูลนักเรียน!$G$189</f>
        <v>0</v>
      </c>
      <c r="AE21" s="158"/>
      <c r="AF21" s="151">
        <f>ข้อมูลนักเรียน!$H$189</f>
        <v>0</v>
      </c>
      <c r="AG21" s="151"/>
      <c r="AH21" s="151"/>
      <c r="AI21" s="151"/>
      <c r="AJ21" s="152"/>
      <c r="AK21" s="150">
        <f>ข้อมูลนักเรียน!$M$189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ข้อมูลนักเรียน!$P$189</f>
        <v>ผ่านทุกรายวิชา</v>
      </c>
      <c r="AW21" s="128"/>
      <c r="AX21" s="128"/>
      <c r="AY21" s="128"/>
      <c r="AZ21" s="129"/>
      <c r="BA21" s="127">
        <f>ข้อมูลนักเรียน!$Q$189</f>
        <v>0</v>
      </c>
      <c r="BB21" s="128"/>
      <c r="BC21" s="128"/>
      <c r="BD21" s="128"/>
      <c r="BE21" s="129"/>
      <c r="BF21" s="127">
        <f>ข้อมูลนักเรียน!$R$189</f>
        <v>0</v>
      </c>
      <c r="BG21" s="128"/>
      <c r="BH21" s="128"/>
      <c r="BI21" s="129"/>
      <c r="BJ21" s="127" t="str">
        <f>ข้อมูลนักเรียน!$S$189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ข้อมูลนักเรียน!$D$189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ข้อมูลนักเรียน!$O$189</f>
        <v>0</v>
      </c>
      <c r="N22" s="142"/>
      <c r="O22" s="142"/>
      <c r="P22" s="142"/>
      <c r="Q22" s="142"/>
      <c r="R22" s="143"/>
      <c r="S22" s="139">
        <f>ข้อมูลนักเรียน!$F$189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ข้อมูลนักเรียน!$I$189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ข้อมูลนักเรียน!$N$189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186</v>
      </c>
      <c r="C23" s="128"/>
      <c r="D23" s="129"/>
      <c r="E23" s="146">
        <f>ข้อมูลนักเรียน!$C$190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ข้อมูลนักเรียน!$E$190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ข้อมูลนักเรียน!$G$190</f>
        <v>0</v>
      </c>
      <c r="AE23" s="158"/>
      <c r="AF23" s="151">
        <f>ข้อมูลนักเรียน!$H$190</f>
        <v>0</v>
      </c>
      <c r="AG23" s="151"/>
      <c r="AH23" s="151"/>
      <c r="AI23" s="151"/>
      <c r="AJ23" s="152"/>
      <c r="AK23" s="150">
        <f>ข้อมูลนักเรียน!$M$190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ข้อมูลนักเรียน!$P$190</f>
        <v>ผ่านทุกรายวิชา</v>
      </c>
      <c r="AW23" s="128"/>
      <c r="AX23" s="128"/>
      <c r="AY23" s="128"/>
      <c r="AZ23" s="129"/>
      <c r="BA23" s="127">
        <f>ข้อมูลนักเรียน!$Q$190</f>
        <v>0</v>
      </c>
      <c r="BB23" s="128"/>
      <c r="BC23" s="128"/>
      <c r="BD23" s="128"/>
      <c r="BE23" s="129"/>
      <c r="BF23" s="127">
        <f>ข้อมูลนักเรียน!$R$190</f>
        <v>0</v>
      </c>
      <c r="BG23" s="128"/>
      <c r="BH23" s="128"/>
      <c r="BI23" s="129"/>
      <c r="BJ23" s="127" t="str">
        <f>ข้อมูลนักเรียน!$S$190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ข้อมูลนักเรียน!$D$190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ข้อมูลนักเรียน!$O$190</f>
        <v>0</v>
      </c>
      <c r="N24" s="142"/>
      <c r="O24" s="142"/>
      <c r="P24" s="142"/>
      <c r="Q24" s="142"/>
      <c r="R24" s="143"/>
      <c r="S24" s="139">
        <f>ข้อมูลนักเรียน!$F$190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ข้อมูลนักเรียน!$I$190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ข้อมูลนักเรียน!$N$190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187</v>
      </c>
      <c r="C25" s="128"/>
      <c r="D25" s="129"/>
      <c r="E25" s="146">
        <f>ข้อมูลนักเรียน!$C$191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ข้อมูลนักเรียน!$E$191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ข้อมูลนักเรียน!$G$191</f>
        <v>0</v>
      </c>
      <c r="AE25" s="158"/>
      <c r="AF25" s="151">
        <f>ข้อมูลนักเรียน!$H$191</f>
        <v>0</v>
      </c>
      <c r="AG25" s="151"/>
      <c r="AH25" s="151"/>
      <c r="AI25" s="151"/>
      <c r="AJ25" s="152"/>
      <c r="AK25" s="150">
        <f>ข้อมูลนักเรียน!$M$191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ข้อมูลนักเรียน!$P$191</f>
        <v>ผ่านทุกรายวิชา</v>
      </c>
      <c r="AW25" s="128"/>
      <c r="AX25" s="128"/>
      <c r="AY25" s="128"/>
      <c r="AZ25" s="129"/>
      <c r="BA25" s="127">
        <f>ข้อมูลนักเรียน!$Q$191</f>
        <v>0</v>
      </c>
      <c r="BB25" s="128"/>
      <c r="BC25" s="128"/>
      <c r="BD25" s="128"/>
      <c r="BE25" s="129"/>
      <c r="BF25" s="127">
        <f>ข้อมูลนักเรียน!$R$191</f>
        <v>0</v>
      </c>
      <c r="BG25" s="128"/>
      <c r="BH25" s="128"/>
      <c r="BI25" s="129"/>
      <c r="BJ25" s="127" t="str">
        <f>ข้อมูลนักเรียน!$S$191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ข้อมูลนักเรียน!$D$191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ข้อมูลนักเรียน!$O$191</f>
        <v>0</v>
      </c>
      <c r="N26" s="142"/>
      <c r="O26" s="142"/>
      <c r="P26" s="142"/>
      <c r="Q26" s="142"/>
      <c r="R26" s="143"/>
      <c r="S26" s="139">
        <f>ข้อมูลนักเรียน!$F$191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ข้อมูลนักเรียน!$I$191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ข้อมูลนักเรียน!$N$191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188</v>
      </c>
      <c r="C27" s="128"/>
      <c r="D27" s="129"/>
      <c r="E27" s="146">
        <f>ข้อมูลนักเรียน!$C$193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ข้อมูลนักเรียน!$E$193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ข้อมูลนักเรียน!$G$193</f>
        <v>0</v>
      </c>
      <c r="AE27" s="158"/>
      <c r="AF27" s="151">
        <f>ข้อมูลนักเรียน!$H$193</f>
        <v>0</v>
      </c>
      <c r="AG27" s="151"/>
      <c r="AH27" s="151"/>
      <c r="AI27" s="151"/>
      <c r="AJ27" s="152"/>
      <c r="AK27" s="150">
        <f>ข้อมูลนักเรียน!$M$193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ข้อมูลนักเรียน!$P$193</f>
        <v>ผ่านทุกรายวิชา</v>
      </c>
      <c r="AW27" s="128"/>
      <c r="AX27" s="128"/>
      <c r="AY27" s="128"/>
      <c r="AZ27" s="129"/>
      <c r="BA27" s="127">
        <f>ข้อมูลนักเรียน!$Q$193</f>
        <v>0</v>
      </c>
      <c r="BB27" s="128"/>
      <c r="BC27" s="128"/>
      <c r="BD27" s="128"/>
      <c r="BE27" s="129"/>
      <c r="BF27" s="127">
        <f>ข้อมูลนักเรียน!$R$193</f>
        <v>0</v>
      </c>
      <c r="BG27" s="128"/>
      <c r="BH27" s="128"/>
      <c r="BI27" s="129"/>
      <c r="BJ27" s="127" t="str">
        <f>ข้อมูลนักเรียน!$S$193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ข้อมูลนักเรียน!$D$193</f>
        <v>0</v>
      </c>
      <c r="F28" s="142"/>
      <c r="G28" s="142"/>
      <c r="H28" s="142"/>
      <c r="I28" s="142"/>
      <c r="J28" s="142"/>
      <c r="K28" s="142"/>
      <c r="L28" s="143"/>
      <c r="M28" s="153">
        <f>ข้อมูลนักเรียน!$O$193</f>
        <v>0</v>
      </c>
      <c r="N28" s="142"/>
      <c r="O28" s="142"/>
      <c r="P28" s="142"/>
      <c r="Q28" s="142"/>
      <c r="R28" s="143"/>
      <c r="S28" s="139">
        <f>ข้อมูลนักเรียน!$F$193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ข้อมูลนักเรียน!$I$193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ข้อมูลนักเรียน!$N$193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189</v>
      </c>
      <c r="C29" s="128"/>
      <c r="D29" s="129"/>
      <c r="E29" s="146">
        <f>ข้อมูลนักเรียน!$C$49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ข้อมูลนักเรียน!$E$49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ข้อมูลนักเรียน!$G$49</f>
        <v>0</v>
      </c>
      <c r="AE29" s="158"/>
      <c r="AF29" s="151">
        <f>ข้อมูลนักเรียน!$H$49</f>
        <v>0</v>
      </c>
      <c r="AG29" s="151"/>
      <c r="AH29" s="151"/>
      <c r="AI29" s="151"/>
      <c r="AJ29" s="152"/>
      <c r="AK29" s="150">
        <f>ข้อมูลนักเรียน!$M$49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ข้อมูลนักเรียน!$P$49</f>
        <v>ผ่านทุกรายวิชา</v>
      </c>
      <c r="AW29" s="128"/>
      <c r="AX29" s="128"/>
      <c r="AY29" s="128"/>
      <c r="AZ29" s="129"/>
      <c r="BA29" s="127">
        <f>ข้อมูลนักเรียน!$Q$49</f>
        <v>0</v>
      </c>
      <c r="BB29" s="128"/>
      <c r="BC29" s="128"/>
      <c r="BD29" s="128"/>
      <c r="BE29" s="129"/>
      <c r="BF29" s="127">
        <f>ข้อมูลนักเรียน!$R$49</f>
        <v>0</v>
      </c>
      <c r="BG29" s="128"/>
      <c r="BH29" s="128"/>
      <c r="BI29" s="129"/>
      <c r="BJ29" s="127" t="str">
        <f>ข้อมูลนักเรียน!$S$49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ข้อมูลนักเรียน!$D$49</f>
        <v>0</v>
      </c>
      <c r="F30" s="142"/>
      <c r="G30" s="142"/>
      <c r="H30" s="142"/>
      <c r="I30" s="142"/>
      <c r="J30" s="142"/>
      <c r="K30" s="142"/>
      <c r="L30" s="143"/>
      <c r="M30" s="141">
        <f>ข้อมูลนักเรียน!$O$49</f>
        <v>0</v>
      </c>
      <c r="N30" s="142"/>
      <c r="O30" s="142"/>
      <c r="P30" s="142"/>
      <c r="Q30" s="142"/>
      <c r="R30" s="143"/>
      <c r="S30" s="139">
        <f>ข้อมูลนักเรียน!$F$49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ข้อมูลนักเรียน!$I$49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ข้อมูลนักเรียน!$N$49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190</v>
      </c>
      <c r="C31" s="128"/>
      <c r="D31" s="129"/>
      <c r="E31" s="146">
        <f>ข้อมูลนักเรียน!$C$194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ข้อมูลนักเรียน!$E$194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ข้อมูลนักเรียน!$G$194</f>
        <v>0</v>
      </c>
      <c r="AE31" s="158"/>
      <c r="AF31" s="151">
        <f>ข้อมูลนักเรียน!$H$194</f>
        <v>0</v>
      </c>
      <c r="AG31" s="151"/>
      <c r="AH31" s="151"/>
      <c r="AI31" s="151"/>
      <c r="AJ31" s="152"/>
      <c r="AK31" s="150">
        <f>ข้อมูลนักเรียน!$M$194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ข้อมูลนักเรียน!$P$194</f>
        <v>ผ่านทุกรายวิชา</v>
      </c>
      <c r="AW31" s="128"/>
      <c r="AX31" s="128"/>
      <c r="AY31" s="128"/>
      <c r="AZ31" s="129"/>
      <c r="BA31" s="127">
        <f>ข้อมูลนักเรียน!$Q$194</f>
        <v>0</v>
      </c>
      <c r="BB31" s="128"/>
      <c r="BC31" s="128"/>
      <c r="BD31" s="128"/>
      <c r="BE31" s="129"/>
      <c r="BF31" s="127">
        <f>ข้อมูลนักเรียน!$R$194</f>
        <v>0</v>
      </c>
      <c r="BG31" s="128"/>
      <c r="BH31" s="128"/>
      <c r="BI31" s="129"/>
      <c r="BJ31" s="127" t="str">
        <f>ข้อมูลนักเรียน!$S$194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ข้อมูลนักเรียน!$D$194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ข้อมูลนักเรียน!$O$194</f>
        <v>0</v>
      </c>
      <c r="N32" s="142"/>
      <c r="O32" s="142"/>
      <c r="P32" s="142"/>
      <c r="Q32" s="142"/>
      <c r="R32" s="143"/>
      <c r="S32" s="139">
        <f>ข้อมูลนักเรียน!$F$194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ข้อมูลนักเรียน!$I$194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ข้อมูลนักเรียน!$N$194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191</v>
      </c>
      <c r="C33" s="128"/>
      <c r="D33" s="129"/>
      <c r="E33" s="146">
        <f>ข้อมูลนักเรียน!$C$195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ข้อมูลนักเรียน!$E$195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ข้อมูลนักเรียน!$G$195</f>
        <v>0</v>
      </c>
      <c r="AE33" s="158"/>
      <c r="AF33" s="151">
        <f>ข้อมูลนักเรียน!$H$195</f>
        <v>0</v>
      </c>
      <c r="AG33" s="151"/>
      <c r="AH33" s="151"/>
      <c r="AI33" s="151"/>
      <c r="AJ33" s="152"/>
      <c r="AK33" s="150">
        <f>ข้อมูลนักเรียน!$M$195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ข้อมูลนักเรียน!$P$195</f>
        <v>ผ่านทุกรายวิชา</v>
      </c>
      <c r="AW33" s="128"/>
      <c r="AX33" s="128"/>
      <c r="AY33" s="128"/>
      <c r="AZ33" s="129"/>
      <c r="BA33" s="127">
        <f>ข้อมูลนักเรียน!$Q$195</f>
        <v>0</v>
      </c>
      <c r="BB33" s="128"/>
      <c r="BC33" s="128"/>
      <c r="BD33" s="128"/>
      <c r="BE33" s="129"/>
      <c r="BF33" s="127">
        <f>ข้อมูลนักเรียน!$R$195</f>
        <v>0</v>
      </c>
      <c r="BG33" s="128"/>
      <c r="BH33" s="128"/>
      <c r="BI33" s="129"/>
      <c r="BJ33" s="127" t="str">
        <f>ข้อมูลนักเรียน!$S$195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ข้อมูลนักเรียน!$D$195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ข้อมูลนักเรียน!$O$195</f>
        <v>0</v>
      </c>
      <c r="N34" s="142"/>
      <c r="O34" s="142"/>
      <c r="P34" s="142"/>
      <c r="Q34" s="142"/>
      <c r="R34" s="143"/>
      <c r="S34" s="139">
        <f>ข้อมูลนักเรียน!$F$195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ข้อมูลนักเรียน!$I$195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ข้อมูลนักเรียน!$N$195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192</v>
      </c>
      <c r="C35" s="128"/>
      <c r="D35" s="129"/>
      <c r="E35" s="146">
        <f>ข้อมูลนักเรียน!$C$196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ข้อมูลนักเรียน!$E$196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ข้อมูลนักเรียน!$G$196</f>
        <v>0</v>
      </c>
      <c r="AE35" s="158"/>
      <c r="AF35" s="151">
        <f>ข้อมูลนักเรียน!$H$196</f>
        <v>0</v>
      </c>
      <c r="AG35" s="151"/>
      <c r="AH35" s="151"/>
      <c r="AI35" s="151"/>
      <c r="AJ35" s="152"/>
      <c r="AK35" s="150">
        <f>ข้อมูลนักเรียน!$M$196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ข้อมูลนักเรียน!$P$196</f>
        <v>ผ่านทุกรายวิชา</v>
      </c>
      <c r="AW35" s="128"/>
      <c r="AX35" s="128"/>
      <c r="AY35" s="128"/>
      <c r="AZ35" s="129"/>
      <c r="BA35" s="127">
        <f>ข้อมูลนักเรียน!$Q$196</f>
        <v>0</v>
      </c>
      <c r="BB35" s="128"/>
      <c r="BC35" s="128"/>
      <c r="BD35" s="128"/>
      <c r="BE35" s="129"/>
      <c r="BF35" s="127">
        <f>ข้อมูลนักเรียน!$R$196</f>
        <v>0</v>
      </c>
      <c r="BG35" s="128"/>
      <c r="BH35" s="128"/>
      <c r="BI35" s="129"/>
      <c r="BJ35" s="127" t="str">
        <f>ข้อมูลนักเรียน!$S$196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ข้อมูลนักเรียน!$D$196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ข้อมูลนักเรียน!$O$196</f>
        <v>0</v>
      </c>
      <c r="N36" s="142"/>
      <c r="O36" s="142"/>
      <c r="P36" s="142"/>
      <c r="Q36" s="142"/>
      <c r="R36" s="143"/>
      <c r="S36" s="139">
        <f>ข้อมูลนักเรียน!$F$196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ข้อมูลนักเรียน!$I$196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ข้อมูลนักเรียน!$N$196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6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BF6:BI6"/>
    <mergeCell ref="E7:L8"/>
    <mergeCell ref="M7:R8"/>
    <mergeCell ref="S7:AC8"/>
    <mergeCell ref="AD7:AJ8"/>
    <mergeCell ref="AK7:AU8"/>
    <mergeCell ref="BA7:BE7"/>
    <mergeCell ref="BA8:BE8"/>
    <mergeCell ref="AK5:AU6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7:BI7"/>
    <mergeCell ref="BF8:BI8"/>
    <mergeCell ref="AI2:AN2"/>
    <mergeCell ref="AT2:AV2"/>
    <mergeCell ref="BN2:BO2"/>
    <mergeCell ref="B5:D8"/>
    <mergeCell ref="E5:L6"/>
    <mergeCell ref="M5:R6"/>
    <mergeCell ref="S5:AC6"/>
    <mergeCell ref="AD5:AJ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BS37"/>
  <sheetViews>
    <sheetView zoomScale="80" zoomScaleNormal="80" zoomScalePageLayoutView="0" workbookViewId="0" topLeftCell="C1">
      <selection activeCell="AD17" sqref="AD17:AJ17"/>
    </sheetView>
  </sheetViews>
  <sheetFormatPr defaultColWidth="9.140625" defaultRowHeight="12.75"/>
  <cols>
    <col min="1" max="1" width="5.140625" style="1" customWidth="1"/>
    <col min="2" max="3" width="2.28125" style="1" customWidth="1"/>
    <col min="4" max="4" width="3.140625" style="1" customWidth="1"/>
    <col min="5" max="11" width="2.28125" style="1" customWidth="1"/>
    <col min="12" max="12" width="4.421875" style="1" customWidth="1"/>
    <col min="13" max="28" width="2.28125" style="1" customWidth="1"/>
    <col min="29" max="29" width="1.421875" style="1" customWidth="1"/>
    <col min="30" max="35" width="2.28125" style="1" customWidth="1"/>
    <col min="36" max="36" width="1.421875" style="1" customWidth="1"/>
    <col min="37" max="46" width="2.28125" style="1" customWidth="1"/>
    <col min="47" max="47" width="1.57421875" style="1" customWidth="1"/>
    <col min="48" max="60" width="2.28125" style="1" customWidth="1"/>
    <col min="61" max="61" width="3.57421875" style="1" customWidth="1"/>
    <col min="62" max="64" width="2.28125" style="1" customWidth="1"/>
    <col min="65" max="65" width="3.8515625" style="1" customWidth="1"/>
    <col min="66" max="70" width="2.28125" style="1" customWidth="1"/>
    <col min="71" max="71" width="6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77</v>
      </c>
      <c r="BG6" s="160"/>
      <c r="BH6" s="160"/>
      <c r="BI6" s="181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 t="s">
        <v>108</v>
      </c>
      <c r="BG7" s="162"/>
      <c r="BH7" s="162"/>
      <c r="BI7" s="18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 t="s">
        <v>109</v>
      </c>
      <c r="BG8" s="162"/>
      <c r="BH8" s="162"/>
      <c r="BI8" s="18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83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193</v>
      </c>
      <c r="C10" s="128"/>
      <c r="D10" s="129"/>
      <c r="E10" s="146">
        <f>ข้อมูลนักเรียน!$C$197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ข้อมูลนักเรียน!$E$197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ข้อมูลนักเรียน!$G$197</f>
        <v>0</v>
      </c>
      <c r="AE10" s="158"/>
      <c r="AF10" s="155">
        <f>ข้อมูลนักเรียน!$H$197</f>
        <v>0</v>
      </c>
      <c r="AG10" s="155"/>
      <c r="AH10" s="155"/>
      <c r="AI10" s="155"/>
      <c r="AJ10" s="156"/>
      <c r="AK10" s="150">
        <f>ข้อมูลนักเรียน!$M$197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ข้อมูลนักเรียน!$P$197</f>
        <v>ผ่านทุกรายวิชา</v>
      </c>
      <c r="AW10" s="128"/>
      <c r="AX10" s="128"/>
      <c r="AY10" s="128"/>
      <c r="AZ10" s="129"/>
      <c r="BA10" s="127">
        <f>ข้อมูลนักเรียน!$Q$197</f>
        <v>0</v>
      </c>
      <c r="BB10" s="128"/>
      <c r="BC10" s="128"/>
      <c r="BD10" s="128"/>
      <c r="BE10" s="129"/>
      <c r="BF10" s="127">
        <f>ข้อมูลนักเรียน!$R$197</f>
        <v>0</v>
      </c>
      <c r="BG10" s="128"/>
      <c r="BH10" s="128"/>
      <c r="BI10" s="129"/>
      <c r="BJ10" s="127" t="str">
        <f>ข้อมูลนักเรียน!$S$197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ข้อมูลนักเรียน!$D$197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ข้อมูลนักเรียน!$O$197</f>
        <v>0</v>
      </c>
      <c r="N11" s="142"/>
      <c r="O11" s="142"/>
      <c r="P11" s="142"/>
      <c r="Q11" s="142"/>
      <c r="R11" s="143"/>
      <c r="S11" s="139">
        <f>ข้อมูลนักเรียน!$F$197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ข้อมูลนักเรียน!$I$197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ข้อมูลนักเรียน!$N$197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194</v>
      </c>
      <c r="C12" s="128"/>
      <c r="D12" s="129"/>
      <c r="E12" s="146">
        <f>ข้อมูลนักเรียน!$C$198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ข้อมูลนักเรียน!$E$198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ข้อมูลนักเรียน!$G$198</f>
        <v>0</v>
      </c>
      <c r="AE12" s="145"/>
      <c r="AF12" s="155">
        <f>ข้อมูลนักเรียน!$H$198</f>
        <v>0</v>
      </c>
      <c r="AG12" s="155"/>
      <c r="AH12" s="155"/>
      <c r="AI12" s="155"/>
      <c r="AJ12" s="156"/>
      <c r="AK12" s="150">
        <f>ข้อมูลนักเรียน!$M$198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ข้อมูลนักเรียน!$P$198</f>
        <v>ผ่านทุกรายวิชา</v>
      </c>
      <c r="AW12" s="128"/>
      <c r="AX12" s="128"/>
      <c r="AY12" s="128"/>
      <c r="AZ12" s="129"/>
      <c r="BA12" s="127">
        <f>ข้อมูลนักเรียน!$Q$198</f>
        <v>0</v>
      </c>
      <c r="BB12" s="128"/>
      <c r="BC12" s="128"/>
      <c r="BD12" s="128"/>
      <c r="BE12" s="129"/>
      <c r="BF12" s="127">
        <f>ข้อมูลนักเรียน!$R$198</f>
        <v>0</v>
      </c>
      <c r="BG12" s="128"/>
      <c r="BH12" s="128"/>
      <c r="BI12" s="129"/>
      <c r="BJ12" s="127" t="str">
        <f>ข้อมูลนักเรียน!$S$198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ข้อมูลนักเรียน!$D$198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ข้อมูลนักเรียน!$O$198</f>
        <v>0</v>
      </c>
      <c r="N13" s="142"/>
      <c r="O13" s="142"/>
      <c r="P13" s="142"/>
      <c r="Q13" s="142"/>
      <c r="R13" s="143"/>
      <c r="S13" s="139">
        <f>ข้อมูลนักเรียน!$F$198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ข้อมูลนักเรียน!$I$198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ข้อมูลนักเรียน!$N$198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195</v>
      </c>
      <c r="C14" s="128"/>
      <c r="D14" s="129"/>
      <c r="E14" s="146">
        <f>ข้อมูลนักเรียน!$C$199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98">
        <f>ข้อมูลนักเรียน!$D$199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ข้อมูลนักเรียน!$G$199</f>
        <v>0</v>
      </c>
      <c r="AE14" s="145"/>
      <c r="AF14" s="155">
        <f>ข้อมูลนักเรียน!$H$199</f>
        <v>0</v>
      </c>
      <c r="AG14" s="155"/>
      <c r="AH14" s="155"/>
      <c r="AI14" s="155"/>
      <c r="AJ14" s="156"/>
      <c r="AK14" s="150">
        <f>ข้อมูลนักเรียน!$M$199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ข้อมูลนักเรียน!$P$199</f>
        <v>ผ่านทุกรายวิชา</v>
      </c>
      <c r="AW14" s="128"/>
      <c r="AX14" s="128"/>
      <c r="AY14" s="128"/>
      <c r="AZ14" s="129"/>
      <c r="BA14" s="127">
        <f>ข้อมูลนักเรียน!$Q$199</f>
        <v>0</v>
      </c>
      <c r="BB14" s="128"/>
      <c r="BC14" s="128"/>
      <c r="BD14" s="128"/>
      <c r="BE14" s="129"/>
      <c r="BF14" s="127">
        <f>ข้อมูลนักเรียน!$R$199</f>
        <v>0</v>
      </c>
      <c r="BG14" s="128"/>
      <c r="BH14" s="128"/>
      <c r="BI14" s="129"/>
      <c r="BJ14" s="127" t="str">
        <f>ข้อมูลนักเรียน!$S$199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ข้อมูลนักเรียน!$D$199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ข้อมูลนักเรียน!$O$199</f>
        <v>0</v>
      </c>
      <c r="N15" s="142"/>
      <c r="O15" s="142"/>
      <c r="P15" s="142"/>
      <c r="Q15" s="142"/>
      <c r="R15" s="143"/>
      <c r="S15" s="139">
        <f>ข้อมูลนักเรียน!$F$199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ข้อมูลนักเรียน!$I$199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ข้อมูลนักเรียน!$N$199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196</v>
      </c>
      <c r="C16" s="128"/>
      <c r="D16" s="129"/>
      <c r="E16" s="146">
        <f>ข้อมูลนักเรียน!$C$200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ข้อมูลนักเรียน!$E$200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ข้อมูลนักเรียน!$G$200</f>
        <v>0</v>
      </c>
      <c r="AE16" s="145"/>
      <c r="AF16" s="155">
        <f>ข้อมูลนักเรียน!$H$200</f>
        <v>0</v>
      </c>
      <c r="AG16" s="155"/>
      <c r="AH16" s="155"/>
      <c r="AI16" s="155"/>
      <c r="AJ16" s="156"/>
      <c r="AK16" s="150">
        <f>ข้อมูลนักเรียน!$M$200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ข้อมูลนักเรียน!$P$200</f>
        <v>ผ่านทุกรายวิชา</v>
      </c>
      <c r="AW16" s="128"/>
      <c r="AX16" s="128"/>
      <c r="AY16" s="128"/>
      <c r="AZ16" s="129"/>
      <c r="BA16" s="127">
        <f>ข้อมูลนักเรียน!$Q$200</f>
        <v>0</v>
      </c>
      <c r="BB16" s="128"/>
      <c r="BC16" s="128"/>
      <c r="BD16" s="128"/>
      <c r="BE16" s="129"/>
      <c r="BF16" s="127">
        <f>ข้อมูลนักเรียน!$R$200</f>
        <v>0</v>
      </c>
      <c r="BG16" s="128"/>
      <c r="BH16" s="128"/>
      <c r="BI16" s="129"/>
      <c r="BJ16" s="127" t="str">
        <f>ข้อมูลนักเรียน!$S$200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ข้อมูลนักเรียน!$D$200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ข้อมูลนักเรียน!$O$200</f>
        <v>0</v>
      </c>
      <c r="N17" s="142"/>
      <c r="O17" s="142"/>
      <c r="P17" s="142"/>
      <c r="Q17" s="142"/>
      <c r="R17" s="143"/>
      <c r="S17" s="139">
        <f>ข้อมูลนักเรียน!$F$200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ข้อมูลนักเรียน!$I$200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ข้อมูลนักเรียน!$N$200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197</v>
      </c>
      <c r="C18" s="128"/>
      <c r="D18" s="129"/>
      <c r="E18" s="146">
        <f>ข้อมูลนักเรียน!$C$201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ข้อมูลนักเรียน!$E$201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ข้อมูลนักเรียน!$G$201</f>
        <v>0</v>
      </c>
      <c r="AE18" s="145"/>
      <c r="AF18" s="155">
        <f>ข้อมูลนักเรียน!$H$201</f>
        <v>0</v>
      </c>
      <c r="AG18" s="155"/>
      <c r="AH18" s="155"/>
      <c r="AI18" s="155"/>
      <c r="AJ18" s="156"/>
      <c r="AK18" s="150">
        <f>ข้อมูลนักเรียน!$M$201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ข้อมูลนักเรียน!$P$201</f>
        <v>ผ่านทุกรายวิชา</v>
      </c>
      <c r="AW18" s="128"/>
      <c r="AX18" s="128"/>
      <c r="AY18" s="128"/>
      <c r="AZ18" s="129"/>
      <c r="BA18" s="127">
        <f>ข้อมูลนักเรียน!$Q$201</f>
        <v>0</v>
      </c>
      <c r="BB18" s="128"/>
      <c r="BC18" s="128"/>
      <c r="BD18" s="128"/>
      <c r="BE18" s="129"/>
      <c r="BF18" s="127">
        <f>ข้อมูลนักเรียน!$R$201</f>
        <v>0</v>
      </c>
      <c r="BG18" s="128"/>
      <c r="BH18" s="128"/>
      <c r="BI18" s="129"/>
      <c r="BJ18" s="127" t="str">
        <f>ข้อมูลนักเรียน!$S$201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ข้อมูลนักเรียน!$D$201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ข้อมูลนักเรียน!$O$201</f>
        <v>0</v>
      </c>
      <c r="N19" s="142"/>
      <c r="O19" s="142"/>
      <c r="P19" s="142"/>
      <c r="Q19" s="142"/>
      <c r="R19" s="143"/>
      <c r="S19" s="139">
        <f>ข้อมูลนักเรียน!$F$201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ข้อมูลนักเรียน!$I$201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ข้อมูลนักเรียน!$N$201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198</v>
      </c>
      <c r="C20" s="128"/>
      <c r="D20" s="129"/>
      <c r="E20" s="146">
        <f>ข้อมูลนักเรียน!$C$202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98">
        <f>ข้อมูลนักเรียน!$D$202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ข้อมูลนักเรียน!$G$202</f>
        <v>0</v>
      </c>
      <c r="AE20" s="145"/>
      <c r="AF20" s="155">
        <f>ข้อมูลนักเรียน!$H$202</f>
        <v>0</v>
      </c>
      <c r="AG20" s="155"/>
      <c r="AH20" s="155"/>
      <c r="AI20" s="155"/>
      <c r="AJ20" s="156"/>
      <c r="AK20" s="150">
        <f>ข้อมูลนักเรียน!$M$202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ข้อมูลนักเรียน!$P$202</f>
        <v>ผ่านทุกรายวิชา</v>
      </c>
      <c r="AW20" s="128"/>
      <c r="AX20" s="128"/>
      <c r="AY20" s="128"/>
      <c r="AZ20" s="129"/>
      <c r="BA20" s="127">
        <f>ข้อมูลนักเรียน!$Q$202</f>
        <v>0</v>
      </c>
      <c r="BB20" s="128"/>
      <c r="BC20" s="128"/>
      <c r="BD20" s="128"/>
      <c r="BE20" s="129"/>
      <c r="BF20" s="127">
        <f>ข้อมูลนักเรียน!$R$202</f>
        <v>0</v>
      </c>
      <c r="BG20" s="128"/>
      <c r="BH20" s="128"/>
      <c r="BI20" s="129"/>
      <c r="BJ20" s="127" t="str">
        <f>ข้อมูลนักเรียน!$S$202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ข้อมูลนักเรียน!$D$34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ข้อมูลนักเรียน!$O$202</f>
        <v>0</v>
      </c>
      <c r="N21" s="142"/>
      <c r="O21" s="142"/>
      <c r="P21" s="142"/>
      <c r="Q21" s="142"/>
      <c r="R21" s="143"/>
      <c r="S21" s="139">
        <f>ข้อมูลนักเรียน!$F$202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ข้อมูลนักเรียน!$I$202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ข้อมูลนักเรียน!$N$202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199</v>
      </c>
      <c r="C22" s="128"/>
      <c r="D22" s="129"/>
      <c r="E22" s="146">
        <f>ข้อมูลนักเรียน!$C$203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ข้อมูลนักเรียน!$E$203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ข้อมูลนักเรียน!$G$203</f>
        <v>0</v>
      </c>
      <c r="AE22" s="145"/>
      <c r="AF22" s="155">
        <f>ข้อมูลนักเรียน!$H$203</f>
        <v>0</v>
      </c>
      <c r="AG22" s="155"/>
      <c r="AH22" s="155"/>
      <c r="AI22" s="155"/>
      <c r="AJ22" s="156"/>
      <c r="AK22" s="150">
        <f>ข้อมูลนักเรียน!$M$203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ข้อมูลนักเรียน!$P$203</f>
        <v>ผ่านทุกรายวิชา</v>
      </c>
      <c r="AW22" s="128"/>
      <c r="AX22" s="128"/>
      <c r="AY22" s="128"/>
      <c r="AZ22" s="129"/>
      <c r="BA22" s="127">
        <f>ข้อมูลนักเรียน!$Q$203</f>
        <v>0</v>
      </c>
      <c r="BB22" s="128"/>
      <c r="BC22" s="128"/>
      <c r="BD22" s="128"/>
      <c r="BE22" s="129"/>
      <c r="BF22" s="127">
        <f>ข้อมูลนักเรียน!$R$203</f>
        <v>0</v>
      </c>
      <c r="BG22" s="128"/>
      <c r="BH22" s="128"/>
      <c r="BI22" s="129"/>
      <c r="BJ22" s="127" t="str">
        <f>ข้อมูลนักเรียน!$S$203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ข้อมูลนักเรียน!$D$203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ข้อมูลนักเรียน!$O$203</f>
        <v>0</v>
      </c>
      <c r="N23" s="142"/>
      <c r="O23" s="142"/>
      <c r="P23" s="142"/>
      <c r="Q23" s="142"/>
      <c r="R23" s="143"/>
      <c r="S23" s="139">
        <f>ข้อมูลนักเรียน!$F$203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ข้อมูลนักเรียน!$I$203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ข้อมูลนักเรียน!$N$203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200</v>
      </c>
      <c r="C24" s="128"/>
      <c r="D24" s="129"/>
      <c r="E24" s="146">
        <f>ข้อมูลนักเรียน!$C$204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ข้อมูลนักเรียน!$E$204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ข้อมูลนักเรียน!$G$204</f>
        <v>0</v>
      </c>
      <c r="AE24" s="145"/>
      <c r="AF24" s="155">
        <f>ข้อมูลนักเรียน!$H$204</f>
        <v>0</v>
      </c>
      <c r="AG24" s="155"/>
      <c r="AH24" s="155"/>
      <c r="AI24" s="155"/>
      <c r="AJ24" s="156"/>
      <c r="AK24" s="150">
        <f>ข้อมูลนักเรียน!$M$204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ข้อมูลนักเรียน!$P$204</f>
        <v>ผ่านทุกรายวิชา</v>
      </c>
      <c r="AW24" s="128"/>
      <c r="AX24" s="128"/>
      <c r="AY24" s="128"/>
      <c r="AZ24" s="129"/>
      <c r="BA24" s="127">
        <f>ข้อมูลนักเรียน!$Q$204</f>
        <v>0</v>
      </c>
      <c r="BB24" s="128"/>
      <c r="BC24" s="128"/>
      <c r="BD24" s="128"/>
      <c r="BE24" s="129"/>
      <c r="BF24" s="127">
        <f>ข้อมูลนักเรียน!$R$204</f>
        <v>0</v>
      </c>
      <c r="BG24" s="128"/>
      <c r="BH24" s="128"/>
      <c r="BI24" s="129"/>
      <c r="BJ24" s="127" t="str">
        <f>ข้อมูลนักเรียน!$S$204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ข้อมูลนักเรียน!$D$204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ข้อมูลนักเรียน!$O$204</f>
        <v>0</v>
      </c>
      <c r="N25" s="142"/>
      <c r="O25" s="142"/>
      <c r="P25" s="142"/>
      <c r="Q25" s="142"/>
      <c r="R25" s="143"/>
      <c r="S25" s="139">
        <f>ข้อมูลนักเรียน!$F$204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ข้อมูลนักเรียน!$I$204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ข้อมูลนักเรียน!$N$204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201</v>
      </c>
      <c r="C26" s="128"/>
      <c r="D26" s="129"/>
      <c r="E26" s="146">
        <f>ข้อมูลนักเรียน!$C$37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ข้อมูลนักเรียน!$E$37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ข้อมูลนักเรียน!$G$37</f>
        <v>0</v>
      </c>
      <c r="AE26" s="145"/>
      <c r="AF26" s="155">
        <f>ข้อมูลนักเรียน!$H$37</f>
        <v>0</v>
      </c>
      <c r="AG26" s="155"/>
      <c r="AH26" s="155"/>
      <c r="AI26" s="155"/>
      <c r="AJ26" s="156"/>
      <c r="AK26" s="150">
        <f>ข้อมูลนักเรียน!$M$37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ข้อมูลนักเรียน!$P$37</f>
        <v>ผ่านทุกรายวิชา</v>
      </c>
      <c r="AW26" s="128"/>
      <c r="AX26" s="128"/>
      <c r="AY26" s="128"/>
      <c r="AZ26" s="129"/>
      <c r="BA26" s="127">
        <f>ข้อมูลนักเรียน!$Q$37</f>
        <v>0</v>
      </c>
      <c r="BB26" s="128"/>
      <c r="BC26" s="128"/>
      <c r="BD26" s="128"/>
      <c r="BE26" s="129"/>
      <c r="BF26" s="127">
        <f>ข้อมูลนักเรียน!$R$37</f>
        <v>0</v>
      </c>
      <c r="BG26" s="128"/>
      <c r="BH26" s="128"/>
      <c r="BI26" s="129"/>
      <c r="BJ26" s="127" t="str">
        <f>ข้อมูลนักเรียน!$S$37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ข้อมูลนักเรียน!$D$37</f>
        <v>0</v>
      </c>
      <c r="F27" s="142"/>
      <c r="G27" s="142"/>
      <c r="H27" s="142"/>
      <c r="I27" s="142"/>
      <c r="J27" s="142"/>
      <c r="K27" s="142"/>
      <c r="L27" s="143"/>
      <c r="M27" s="141">
        <f>ข้อมูลนักเรียน!$O$37</f>
        <v>0</v>
      </c>
      <c r="N27" s="142"/>
      <c r="O27" s="142"/>
      <c r="P27" s="142"/>
      <c r="Q27" s="142"/>
      <c r="R27" s="143"/>
      <c r="S27" s="139">
        <f>ข้อมูลนักเรียน!$F$37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ข้อมูลนักเรียน!$I$37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ข้อมูลนักเรียน!$N$37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202</v>
      </c>
      <c r="C28" s="128"/>
      <c r="D28" s="129"/>
      <c r="E28" s="146">
        <f>ข้อมูลนักเรียน!$C$38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ข้อมูลนักเรียน!$E$38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ข้อมูลนักเรียน!$G$38</f>
        <v>0</v>
      </c>
      <c r="AE28" s="145"/>
      <c r="AF28" s="155">
        <f>ข้อมูลนักเรียน!$H$38</f>
        <v>0</v>
      </c>
      <c r="AG28" s="155"/>
      <c r="AH28" s="155"/>
      <c r="AI28" s="155"/>
      <c r="AJ28" s="156"/>
      <c r="AK28" s="150">
        <f>ข้อมูลนักเรียน!$M$38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ข้อมูลนักเรียน!$P$38</f>
        <v>ผ่านทุกรายวิชา</v>
      </c>
      <c r="AW28" s="128"/>
      <c r="AX28" s="128"/>
      <c r="AY28" s="128"/>
      <c r="AZ28" s="129"/>
      <c r="BA28" s="127">
        <f>ข้อมูลนักเรียน!$Q$38</f>
        <v>0</v>
      </c>
      <c r="BB28" s="128"/>
      <c r="BC28" s="128"/>
      <c r="BD28" s="128"/>
      <c r="BE28" s="129"/>
      <c r="BF28" s="127">
        <f>ข้อมูลนักเรียน!$R$38</f>
        <v>0</v>
      </c>
      <c r="BG28" s="128"/>
      <c r="BH28" s="128"/>
      <c r="BI28" s="129"/>
      <c r="BJ28" s="127" t="str">
        <f>ข้อมูลนักเรียน!$S$38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ข้อมูลนักเรียน!$D$38</f>
        <v>0</v>
      </c>
      <c r="F29" s="142"/>
      <c r="G29" s="142"/>
      <c r="H29" s="142"/>
      <c r="I29" s="142"/>
      <c r="J29" s="142"/>
      <c r="K29" s="142"/>
      <c r="L29" s="143"/>
      <c r="M29" s="141">
        <f>ข้อมูลนักเรียน!$O$38</f>
        <v>0</v>
      </c>
      <c r="N29" s="142"/>
      <c r="O29" s="142"/>
      <c r="P29" s="142"/>
      <c r="Q29" s="142"/>
      <c r="R29" s="143"/>
      <c r="S29" s="139">
        <f>ข้อมูลนักเรียน!$F$38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ข้อมูลนักเรียน!$I$38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ข้อมูลนักเรียน!$N$38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5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BA6:BE6"/>
    <mergeCell ref="BJ6:BM6"/>
    <mergeCell ref="BN6:BS9"/>
    <mergeCell ref="BA7:BE7"/>
    <mergeCell ref="BJ7:BM7"/>
    <mergeCell ref="BF6:BI6"/>
    <mergeCell ref="BF7:BI7"/>
    <mergeCell ref="BF8:BI8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BF9:BI9"/>
    <mergeCell ref="Q3:U3"/>
    <mergeCell ref="AA3:AF3"/>
    <mergeCell ref="AK3:BI3"/>
    <mergeCell ref="BN3:BO3"/>
    <mergeCell ref="K4:U4"/>
    <mergeCell ref="AA4:AJ4"/>
    <mergeCell ref="AO4:AU4"/>
    <mergeCell ref="BG4:BS4"/>
    <mergeCell ref="AV6:AZ9"/>
  </mergeCells>
  <printOptions/>
  <pageMargins left="0.3937007874015748" right="0.29" top="0.3937007874015748" bottom="0.196850393700787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T223"/>
  <sheetViews>
    <sheetView zoomScale="60" zoomScaleNormal="60" zoomScalePageLayoutView="0" workbookViewId="0" topLeftCell="A1">
      <pane xSplit="4" ySplit="4" topLeftCell="E18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5" sqref="R5"/>
    </sheetView>
  </sheetViews>
  <sheetFormatPr defaultColWidth="8.8515625" defaultRowHeight="12.75"/>
  <cols>
    <col min="1" max="1" width="4.28125" style="29" customWidth="1"/>
    <col min="2" max="2" width="5.7109375" style="31" customWidth="1"/>
    <col min="3" max="3" width="10.28125" style="29" customWidth="1"/>
    <col min="4" max="4" width="15.28125" style="29" customWidth="1"/>
    <col min="5" max="5" width="14.140625" style="29" customWidth="1"/>
    <col min="6" max="6" width="14.7109375" style="29" customWidth="1"/>
    <col min="7" max="7" width="3.7109375" style="29" customWidth="1"/>
    <col min="8" max="8" width="8.28125" style="29" customWidth="1"/>
    <col min="9" max="10" width="5.7109375" style="29" customWidth="1"/>
    <col min="11" max="11" width="7.7109375" style="29" customWidth="1"/>
    <col min="12" max="12" width="7.28125" style="29" customWidth="1"/>
    <col min="13" max="13" width="20.140625" style="29" customWidth="1"/>
    <col min="14" max="14" width="18.28125" style="29" customWidth="1"/>
    <col min="15" max="15" width="14.8515625" style="29" customWidth="1"/>
    <col min="16" max="16" width="15.7109375" style="29" customWidth="1"/>
    <col min="17" max="17" width="20.00390625" style="29" customWidth="1"/>
    <col min="18" max="18" width="19.8515625" style="29" customWidth="1"/>
    <col min="19" max="19" width="18.140625" style="29" customWidth="1"/>
    <col min="20" max="16384" width="8.8515625" style="29" customWidth="1"/>
  </cols>
  <sheetData>
    <row r="1" spans="1:20" ht="18.75">
      <c r="A1" s="32"/>
      <c r="B1" s="33"/>
      <c r="C1" s="119" t="s">
        <v>26</v>
      </c>
      <c r="D1" s="119"/>
      <c r="E1" s="120">
        <f>ข้อมูลพื้นฐาน!$G$4</f>
        <v>0</v>
      </c>
      <c r="F1" s="120"/>
      <c r="G1" s="119" t="s">
        <v>5</v>
      </c>
      <c r="H1" s="119"/>
      <c r="I1" s="119"/>
      <c r="J1" s="119"/>
      <c r="K1" s="120" t="str">
        <f>ข้อมูลพื้นฐาน!$G$9</f>
        <v>ประถมศึกษาพระนครศรีอยุธยา เขต 2</v>
      </c>
      <c r="L1" s="120"/>
      <c r="M1" s="120"/>
      <c r="N1" s="35"/>
      <c r="O1" s="32"/>
      <c r="P1" s="32"/>
      <c r="Q1" s="32"/>
      <c r="R1" s="32"/>
      <c r="S1" s="32"/>
      <c r="T1" s="32"/>
    </row>
    <row r="2" spans="1:20" ht="19.5" thickBot="1">
      <c r="A2" s="32"/>
      <c r="B2" s="33"/>
      <c r="C2" s="123"/>
      <c r="D2" s="123"/>
      <c r="E2" s="34"/>
      <c r="F2" s="123"/>
      <c r="G2" s="123"/>
      <c r="H2" s="124"/>
      <c r="I2" s="124"/>
      <c r="J2" s="123"/>
      <c r="K2" s="123"/>
      <c r="L2" s="123"/>
      <c r="M2" s="34"/>
      <c r="N2" s="32"/>
      <c r="O2" s="32"/>
      <c r="P2" s="32"/>
      <c r="Q2" s="32"/>
      <c r="R2" s="32"/>
      <c r="S2" s="32"/>
      <c r="T2" s="32"/>
    </row>
    <row r="3" spans="1:20" ht="21.75" customHeight="1" thickTop="1">
      <c r="A3" s="32"/>
      <c r="B3" s="121" t="s">
        <v>9</v>
      </c>
      <c r="C3" s="115" t="s">
        <v>21</v>
      </c>
      <c r="D3" s="115" t="s">
        <v>22</v>
      </c>
      <c r="E3" s="115" t="s">
        <v>10</v>
      </c>
      <c r="F3" s="115" t="s">
        <v>11</v>
      </c>
      <c r="G3" s="115" t="s">
        <v>15</v>
      </c>
      <c r="H3" s="115"/>
      <c r="I3" s="115"/>
      <c r="J3" s="117" t="s">
        <v>16</v>
      </c>
      <c r="K3" s="115" t="s">
        <v>17</v>
      </c>
      <c r="L3" s="115" t="s">
        <v>18</v>
      </c>
      <c r="M3" s="115" t="s">
        <v>19</v>
      </c>
      <c r="N3" s="115" t="s">
        <v>20</v>
      </c>
      <c r="O3" s="117" t="s">
        <v>76</v>
      </c>
      <c r="P3" s="39" t="s">
        <v>77</v>
      </c>
      <c r="Q3" s="39" t="s">
        <v>78</v>
      </c>
      <c r="R3" s="39" t="s">
        <v>77</v>
      </c>
      <c r="S3" s="40" t="s">
        <v>77</v>
      </c>
      <c r="T3" s="32"/>
    </row>
    <row r="4" spans="1:20" ht="19.5" thickBot="1">
      <c r="A4" s="32"/>
      <c r="B4" s="122"/>
      <c r="C4" s="116"/>
      <c r="D4" s="116"/>
      <c r="E4" s="116"/>
      <c r="F4" s="116"/>
      <c r="G4" s="41" t="s">
        <v>12</v>
      </c>
      <c r="H4" s="41" t="s">
        <v>13</v>
      </c>
      <c r="I4" s="41" t="s">
        <v>14</v>
      </c>
      <c r="J4" s="118"/>
      <c r="K4" s="116"/>
      <c r="L4" s="116"/>
      <c r="M4" s="116"/>
      <c r="N4" s="116"/>
      <c r="O4" s="118"/>
      <c r="P4" s="42" t="s">
        <v>85</v>
      </c>
      <c r="Q4" s="42" t="s">
        <v>79</v>
      </c>
      <c r="R4" s="42" t="s">
        <v>81</v>
      </c>
      <c r="S4" s="43" t="s">
        <v>82</v>
      </c>
      <c r="T4" s="32"/>
    </row>
    <row r="5" spans="1:20" s="30" customFormat="1" ht="18" customHeight="1" thickTop="1">
      <c r="A5" s="36"/>
      <c r="B5" s="56">
        <v>1</v>
      </c>
      <c r="C5" s="44"/>
      <c r="D5" s="44"/>
      <c r="E5" s="45"/>
      <c r="F5" s="45"/>
      <c r="G5" s="46"/>
      <c r="H5" s="46"/>
      <c r="I5" s="46"/>
      <c r="J5" s="46"/>
      <c r="K5" s="46"/>
      <c r="L5" s="46"/>
      <c r="M5" s="45"/>
      <c r="N5" s="45"/>
      <c r="O5" s="44"/>
      <c r="P5" s="47" t="s">
        <v>106</v>
      </c>
      <c r="Q5" s="47"/>
      <c r="R5" s="47"/>
      <c r="S5" s="47" t="s">
        <v>107</v>
      </c>
      <c r="T5" s="36"/>
    </row>
    <row r="6" spans="1:20" s="30" customFormat="1" ht="18" customHeight="1">
      <c r="A6" s="36"/>
      <c r="B6" s="57">
        <v>2</v>
      </c>
      <c r="C6" s="48"/>
      <c r="D6" s="48"/>
      <c r="E6" s="49"/>
      <c r="F6" s="49"/>
      <c r="G6" s="50"/>
      <c r="H6" s="50"/>
      <c r="I6" s="50"/>
      <c r="J6" s="50"/>
      <c r="K6" s="50"/>
      <c r="L6" s="50"/>
      <c r="M6" s="49"/>
      <c r="N6" s="49"/>
      <c r="O6" s="48"/>
      <c r="P6" s="47" t="s">
        <v>106</v>
      </c>
      <c r="Q6" s="51"/>
      <c r="R6" s="51"/>
      <c r="S6" s="47" t="s">
        <v>107</v>
      </c>
      <c r="T6" s="36"/>
    </row>
    <row r="7" spans="1:20" s="30" customFormat="1" ht="18" customHeight="1">
      <c r="A7" s="36"/>
      <c r="B7" s="57">
        <v>3</v>
      </c>
      <c r="C7" s="48"/>
      <c r="D7" s="48"/>
      <c r="E7" s="49"/>
      <c r="F7" s="49"/>
      <c r="G7" s="50"/>
      <c r="H7" s="50"/>
      <c r="I7" s="50"/>
      <c r="J7" s="50"/>
      <c r="K7" s="50"/>
      <c r="L7" s="50"/>
      <c r="M7" s="49"/>
      <c r="N7" s="49"/>
      <c r="O7" s="48"/>
      <c r="P7" s="47" t="s">
        <v>106</v>
      </c>
      <c r="Q7" s="51"/>
      <c r="R7" s="51"/>
      <c r="S7" s="47" t="s">
        <v>107</v>
      </c>
      <c r="T7" s="36"/>
    </row>
    <row r="8" spans="1:20" s="30" customFormat="1" ht="18" customHeight="1">
      <c r="A8" s="36"/>
      <c r="B8" s="57">
        <v>4</v>
      </c>
      <c r="C8" s="48"/>
      <c r="D8" s="48"/>
      <c r="E8" s="49"/>
      <c r="F8" s="49"/>
      <c r="G8" s="50"/>
      <c r="H8" s="50"/>
      <c r="I8" s="50"/>
      <c r="J8" s="50"/>
      <c r="K8" s="50"/>
      <c r="L8" s="50"/>
      <c r="M8" s="49"/>
      <c r="N8" s="49"/>
      <c r="O8" s="48"/>
      <c r="P8" s="47" t="s">
        <v>106</v>
      </c>
      <c r="Q8" s="51"/>
      <c r="R8" s="51"/>
      <c r="S8" s="47" t="s">
        <v>107</v>
      </c>
      <c r="T8" s="36"/>
    </row>
    <row r="9" spans="1:20" s="30" customFormat="1" ht="18" customHeight="1" thickBot="1">
      <c r="A9" s="36"/>
      <c r="B9" s="58">
        <v>5</v>
      </c>
      <c r="C9" s="52"/>
      <c r="D9" s="52"/>
      <c r="E9" s="53"/>
      <c r="F9" s="53"/>
      <c r="G9" s="54"/>
      <c r="H9" s="54"/>
      <c r="I9" s="54"/>
      <c r="J9" s="54"/>
      <c r="K9" s="54"/>
      <c r="L9" s="54"/>
      <c r="M9" s="53"/>
      <c r="N9" s="53"/>
      <c r="O9" s="52"/>
      <c r="P9" s="55" t="s">
        <v>106</v>
      </c>
      <c r="Q9" s="55"/>
      <c r="R9" s="55"/>
      <c r="S9" s="47" t="s">
        <v>107</v>
      </c>
      <c r="T9" s="36"/>
    </row>
    <row r="10" spans="1:20" s="30" customFormat="1" ht="18" customHeight="1" thickTop="1">
      <c r="A10" s="36"/>
      <c r="B10" s="59">
        <v>6</v>
      </c>
      <c r="C10" s="44"/>
      <c r="D10" s="44"/>
      <c r="E10" s="45"/>
      <c r="F10" s="45"/>
      <c r="G10" s="46"/>
      <c r="H10" s="46"/>
      <c r="I10" s="46"/>
      <c r="J10" s="46"/>
      <c r="K10" s="46"/>
      <c r="L10" s="46"/>
      <c r="M10" s="45"/>
      <c r="N10" s="45"/>
      <c r="O10" s="44"/>
      <c r="P10" s="47" t="s">
        <v>106</v>
      </c>
      <c r="Q10" s="47"/>
      <c r="R10" s="47"/>
      <c r="S10" s="47" t="s">
        <v>107</v>
      </c>
      <c r="T10" s="36"/>
    </row>
    <row r="11" spans="1:20" s="30" customFormat="1" ht="18" customHeight="1">
      <c r="A11" s="36"/>
      <c r="B11" s="57">
        <v>7</v>
      </c>
      <c r="C11" s="48"/>
      <c r="D11" s="48"/>
      <c r="E11" s="49"/>
      <c r="F11" s="49"/>
      <c r="G11" s="50"/>
      <c r="H11" s="50"/>
      <c r="I11" s="50"/>
      <c r="J11" s="50"/>
      <c r="K11" s="50"/>
      <c r="L11" s="50"/>
      <c r="M11" s="49"/>
      <c r="N11" s="49"/>
      <c r="O11" s="48"/>
      <c r="P11" s="47" t="s">
        <v>106</v>
      </c>
      <c r="Q11" s="51"/>
      <c r="R11" s="51"/>
      <c r="S11" s="47" t="s">
        <v>107</v>
      </c>
      <c r="T11" s="36"/>
    </row>
    <row r="12" spans="1:20" s="30" customFormat="1" ht="18" customHeight="1">
      <c r="A12" s="36"/>
      <c r="B12" s="57">
        <v>8</v>
      </c>
      <c r="C12" s="48"/>
      <c r="D12" s="48"/>
      <c r="E12" s="49"/>
      <c r="F12" s="49"/>
      <c r="G12" s="50"/>
      <c r="H12" s="50"/>
      <c r="I12" s="50"/>
      <c r="J12" s="50"/>
      <c r="K12" s="50"/>
      <c r="L12" s="50"/>
      <c r="M12" s="49"/>
      <c r="N12" s="49"/>
      <c r="O12" s="48"/>
      <c r="P12" s="47" t="s">
        <v>106</v>
      </c>
      <c r="Q12" s="51"/>
      <c r="R12" s="51"/>
      <c r="S12" s="47" t="s">
        <v>107</v>
      </c>
      <c r="T12" s="36"/>
    </row>
    <row r="13" spans="1:20" s="30" customFormat="1" ht="18" customHeight="1">
      <c r="A13" s="36"/>
      <c r="B13" s="57">
        <v>9</v>
      </c>
      <c r="C13" s="48"/>
      <c r="D13" s="48"/>
      <c r="E13" s="49"/>
      <c r="F13" s="49"/>
      <c r="G13" s="50"/>
      <c r="H13" s="50"/>
      <c r="I13" s="50"/>
      <c r="J13" s="50"/>
      <c r="K13" s="50"/>
      <c r="L13" s="50"/>
      <c r="M13" s="49"/>
      <c r="N13" s="49"/>
      <c r="O13" s="48"/>
      <c r="P13" s="47" t="s">
        <v>106</v>
      </c>
      <c r="Q13" s="51"/>
      <c r="R13" s="51"/>
      <c r="S13" s="47" t="s">
        <v>107</v>
      </c>
      <c r="T13" s="36"/>
    </row>
    <row r="14" spans="1:20" s="30" customFormat="1" ht="18" customHeight="1" thickBot="1">
      <c r="A14" s="36"/>
      <c r="B14" s="58">
        <v>10</v>
      </c>
      <c r="C14" s="52"/>
      <c r="D14" s="52"/>
      <c r="E14" s="53"/>
      <c r="F14" s="53"/>
      <c r="G14" s="54"/>
      <c r="H14" s="54"/>
      <c r="I14" s="54"/>
      <c r="J14" s="54"/>
      <c r="K14" s="54"/>
      <c r="L14" s="54"/>
      <c r="M14" s="53"/>
      <c r="N14" s="53"/>
      <c r="O14" s="52"/>
      <c r="P14" s="55" t="s">
        <v>106</v>
      </c>
      <c r="Q14" s="55"/>
      <c r="R14" s="55"/>
      <c r="S14" s="47" t="s">
        <v>107</v>
      </c>
      <c r="T14" s="36"/>
    </row>
    <row r="15" spans="1:20" s="30" customFormat="1" ht="18" customHeight="1" thickTop="1">
      <c r="A15" s="36"/>
      <c r="B15" s="59">
        <v>11</v>
      </c>
      <c r="C15" s="44"/>
      <c r="D15" s="44"/>
      <c r="E15" s="45"/>
      <c r="F15" s="45"/>
      <c r="G15" s="46"/>
      <c r="H15" s="46"/>
      <c r="I15" s="46"/>
      <c r="J15" s="46"/>
      <c r="K15" s="46"/>
      <c r="L15" s="46"/>
      <c r="M15" s="45"/>
      <c r="N15" s="45"/>
      <c r="O15" s="44"/>
      <c r="P15" s="47" t="s">
        <v>106</v>
      </c>
      <c r="Q15" s="47"/>
      <c r="R15" s="47"/>
      <c r="S15" s="47" t="s">
        <v>107</v>
      </c>
      <c r="T15" s="36"/>
    </row>
    <row r="16" spans="1:20" s="30" customFormat="1" ht="18" customHeight="1">
      <c r="A16" s="36"/>
      <c r="B16" s="57">
        <v>12</v>
      </c>
      <c r="C16" s="48"/>
      <c r="D16" s="48"/>
      <c r="E16" s="49"/>
      <c r="F16" s="49"/>
      <c r="G16" s="50"/>
      <c r="H16" s="50"/>
      <c r="I16" s="50"/>
      <c r="J16" s="50"/>
      <c r="K16" s="50"/>
      <c r="L16" s="50"/>
      <c r="M16" s="49"/>
      <c r="N16" s="49"/>
      <c r="O16" s="48"/>
      <c r="P16" s="47" t="s">
        <v>106</v>
      </c>
      <c r="Q16" s="51"/>
      <c r="R16" s="51"/>
      <c r="S16" s="47" t="s">
        <v>107</v>
      </c>
      <c r="T16" s="36"/>
    </row>
    <row r="17" spans="1:20" s="30" customFormat="1" ht="18" customHeight="1">
      <c r="A17" s="36"/>
      <c r="B17" s="57">
        <v>13</v>
      </c>
      <c r="C17" s="48"/>
      <c r="D17" s="48"/>
      <c r="E17" s="49"/>
      <c r="F17" s="49"/>
      <c r="G17" s="50"/>
      <c r="H17" s="50"/>
      <c r="I17" s="50"/>
      <c r="J17" s="50"/>
      <c r="K17" s="50"/>
      <c r="L17" s="50"/>
      <c r="M17" s="49"/>
      <c r="N17" s="49"/>
      <c r="O17" s="48"/>
      <c r="P17" s="47" t="s">
        <v>106</v>
      </c>
      <c r="Q17" s="51"/>
      <c r="R17" s="51"/>
      <c r="S17" s="47" t="s">
        <v>107</v>
      </c>
      <c r="T17" s="36"/>
    </row>
    <row r="18" spans="1:20" s="30" customFormat="1" ht="18" customHeight="1">
      <c r="A18" s="36"/>
      <c r="B18" s="57">
        <v>14</v>
      </c>
      <c r="C18" s="48"/>
      <c r="D18" s="48"/>
      <c r="E18" s="49"/>
      <c r="F18" s="49"/>
      <c r="G18" s="50"/>
      <c r="H18" s="50"/>
      <c r="I18" s="50"/>
      <c r="J18" s="50"/>
      <c r="K18" s="50"/>
      <c r="L18" s="50"/>
      <c r="M18" s="49"/>
      <c r="N18" s="49"/>
      <c r="O18" s="48"/>
      <c r="P18" s="47" t="s">
        <v>106</v>
      </c>
      <c r="Q18" s="51"/>
      <c r="R18" s="51"/>
      <c r="S18" s="47" t="s">
        <v>107</v>
      </c>
      <c r="T18" s="36"/>
    </row>
    <row r="19" spans="1:20" s="30" customFormat="1" ht="18" customHeight="1" thickBot="1">
      <c r="A19" s="36"/>
      <c r="B19" s="58">
        <v>15</v>
      </c>
      <c r="C19" s="52"/>
      <c r="D19" s="52"/>
      <c r="E19" s="53"/>
      <c r="F19" s="53"/>
      <c r="G19" s="54"/>
      <c r="H19" s="54"/>
      <c r="I19" s="54"/>
      <c r="J19" s="54"/>
      <c r="K19" s="54"/>
      <c r="L19" s="54"/>
      <c r="M19" s="53"/>
      <c r="N19" s="53"/>
      <c r="O19" s="52"/>
      <c r="P19" s="55" t="s">
        <v>106</v>
      </c>
      <c r="Q19" s="55"/>
      <c r="R19" s="55"/>
      <c r="S19" s="47" t="s">
        <v>107</v>
      </c>
      <c r="T19" s="36"/>
    </row>
    <row r="20" spans="1:20" s="30" customFormat="1" ht="18" customHeight="1" thickTop="1">
      <c r="A20" s="36"/>
      <c r="B20" s="59">
        <v>16</v>
      </c>
      <c r="C20" s="44"/>
      <c r="D20" s="44"/>
      <c r="E20" s="45"/>
      <c r="F20" s="45"/>
      <c r="G20" s="46"/>
      <c r="H20" s="46"/>
      <c r="I20" s="46"/>
      <c r="J20" s="46"/>
      <c r="K20" s="46"/>
      <c r="L20" s="46"/>
      <c r="M20" s="45"/>
      <c r="N20" s="45"/>
      <c r="O20" s="44"/>
      <c r="P20" s="47" t="s">
        <v>106</v>
      </c>
      <c r="Q20" s="47"/>
      <c r="R20" s="47"/>
      <c r="S20" s="47" t="s">
        <v>107</v>
      </c>
      <c r="T20" s="36"/>
    </row>
    <row r="21" spans="1:20" s="30" customFormat="1" ht="18" customHeight="1">
      <c r="A21" s="36"/>
      <c r="B21" s="57">
        <v>17</v>
      </c>
      <c r="C21" s="48"/>
      <c r="D21" s="48"/>
      <c r="E21" s="49"/>
      <c r="F21" s="49"/>
      <c r="G21" s="50"/>
      <c r="H21" s="50"/>
      <c r="I21" s="50"/>
      <c r="J21" s="50"/>
      <c r="K21" s="50"/>
      <c r="L21" s="50"/>
      <c r="M21" s="49"/>
      <c r="N21" s="49"/>
      <c r="O21" s="48"/>
      <c r="P21" s="47" t="s">
        <v>106</v>
      </c>
      <c r="Q21" s="51"/>
      <c r="R21" s="51"/>
      <c r="S21" s="47" t="s">
        <v>107</v>
      </c>
      <c r="T21" s="36"/>
    </row>
    <row r="22" spans="1:20" s="30" customFormat="1" ht="18" customHeight="1">
      <c r="A22" s="36"/>
      <c r="B22" s="57">
        <v>18</v>
      </c>
      <c r="C22" s="48"/>
      <c r="D22" s="48"/>
      <c r="E22" s="49"/>
      <c r="F22" s="49"/>
      <c r="G22" s="50"/>
      <c r="H22" s="50"/>
      <c r="I22" s="50"/>
      <c r="J22" s="50"/>
      <c r="K22" s="50"/>
      <c r="L22" s="50"/>
      <c r="M22" s="49"/>
      <c r="N22" s="49"/>
      <c r="O22" s="48"/>
      <c r="P22" s="47" t="s">
        <v>106</v>
      </c>
      <c r="Q22" s="51"/>
      <c r="R22" s="51"/>
      <c r="S22" s="47" t="s">
        <v>107</v>
      </c>
      <c r="T22" s="36"/>
    </row>
    <row r="23" spans="1:20" s="30" customFormat="1" ht="18" customHeight="1">
      <c r="A23" s="36"/>
      <c r="B23" s="57">
        <v>19</v>
      </c>
      <c r="C23" s="48"/>
      <c r="D23" s="48"/>
      <c r="E23" s="49"/>
      <c r="F23" s="49"/>
      <c r="G23" s="50"/>
      <c r="H23" s="50"/>
      <c r="I23" s="50"/>
      <c r="J23" s="50"/>
      <c r="K23" s="50"/>
      <c r="L23" s="50"/>
      <c r="M23" s="49"/>
      <c r="N23" s="49"/>
      <c r="O23" s="48"/>
      <c r="P23" s="47" t="s">
        <v>106</v>
      </c>
      <c r="Q23" s="51"/>
      <c r="R23" s="51"/>
      <c r="S23" s="47" t="s">
        <v>107</v>
      </c>
      <c r="T23" s="36"/>
    </row>
    <row r="24" spans="1:20" s="30" customFormat="1" ht="18" customHeight="1" thickBot="1">
      <c r="A24" s="36"/>
      <c r="B24" s="58">
        <v>20</v>
      </c>
      <c r="C24" s="52"/>
      <c r="D24" s="52"/>
      <c r="E24" s="53"/>
      <c r="F24" s="53"/>
      <c r="G24" s="54"/>
      <c r="H24" s="54"/>
      <c r="I24" s="54"/>
      <c r="J24" s="54"/>
      <c r="K24" s="54"/>
      <c r="L24" s="54"/>
      <c r="M24" s="53"/>
      <c r="N24" s="53"/>
      <c r="O24" s="52"/>
      <c r="P24" s="55" t="s">
        <v>106</v>
      </c>
      <c r="Q24" s="55"/>
      <c r="R24" s="55"/>
      <c r="S24" s="47" t="s">
        <v>107</v>
      </c>
      <c r="T24" s="36"/>
    </row>
    <row r="25" spans="1:20" s="30" customFormat="1" ht="18" customHeight="1" thickTop="1">
      <c r="A25" s="36"/>
      <c r="B25" s="59">
        <v>21</v>
      </c>
      <c r="C25" s="44"/>
      <c r="D25" s="44"/>
      <c r="E25" s="45"/>
      <c r="F25" s="45"/>
      <c r="G25" s="46"/>
      <c r="H25" s="46"/>
      <c r="I25" s="46"/>
      <c r="J25" s="46"/>
      <c r="K25" s="46"/>
      <c r="L25" s="46"/>
      <c r="M25" s="45"/>
      <c r="N25" s="45"/>
      <c r="O25" s="44"/>
      <c r="P25" s="47" t="s">
        <v>106</v>
      </c>
      <c r="Q25" s="47"/>
      <c r="R25" s="47"/>
      <c r="S25" s="47" t="s">
        <v>107</v>
      </c>
      <c r="T25" s="36"/>
    </row>
    <row r="26" spans="1:20" s="30" customFormat="1" ht="18" customHeight="1">
      <c r="A26" s="36"/>
      <c r="B26" s="57">
        <v>22</v>
      </c>
      <c r="C26" s="48"/>
      <c r="D26" s="48"/>
      <c r="E26" s="49"/>
      <c r="F26" s="49"/>
      <c r="G26" s="50"/>
      <c r="H26" s="50"/>
      <c r="I26" s="50"/>
      <c r="J26" s="50"/>
      <c r="K26" s="50"/>
      <c r="L26" s="50"/>
      <c r="M26" s="49"/>
      <c r="N26" s="49"/>
      <c r="O26" s="48"/>
      <c r="P26" s="47" t="s">
        <v>106</v>
      </c>
      <c r="Q26" s="51"/>
      <c r="R26" s="51"/>
      <c r="S26" s="47" t="s">
        <v>107</v>
      </c>
      <c r="T26" s="36"/>
    </row>
    <row r="27" spans="1:20" s="30" customFormat="1" ht="18" customHeight="1">
      <c r="A27" s="36"/>
      <c r="B27" s="57">
        <v>23</v>
      </c>
      <c r="C27" s="48"/>
      <c r="D27" s="48"/>
      <c r="E27" s="49"/>
      <c r="F27" s="49"/>
      <c r="G27" s="50"/>
      <c r="H27" s="50"/>
      <c r="I27" s="50"/>
      <c r="J27" s="50"/>
      <c r="K27" s="50"/>
      <c r="L27" s="50"/>
      <c r="M27" s="49"/>
      <c r="N27" s="49"/>
      <c r="O27" s="48"/>
      <c r="P27" s="47" t="s">
        <v>106</v>
      </c>
      <c r="Q27" s="51"/>
      <c r="R27" s="51"/>
      <c r="S27" s="47" t="s">
        <v>107</v>
      </c>
      <c r="T27" s="36"/>
    </row>
    <row r="28" spans="1:20" s="30" customFormat="1" ht="18" customHeight="1">
      <c r="A28" s="36"/>
      <c r="B28" s="57">
        <v>24</v>
      </c>
      <c r="C28" s="48"/>
      <c r="D28" s="48"/>
      <c r="E28" s="49"/>
      <c r="F28" s="49"/>
      <c r="G28" s="50"/>
      <c r="H28" s="50"/>
      <c r="I28" s="50"/>
      <c r="J28" s="50"/>
      <c r="K28" s="50"/>
      <c r="L28" s="50"/>
      <c r="M28" s="49"/>
      <c r="N28" s="49"/>
      <c r="O28" s="48"/>
      <c r="P28" s="47" t="s">
        <v>106</v>
      </c>
      <c r="Q28" s="51"/>
      <c r="R28" s="51"/>
      <c r="S28" s="47" t="s">
        <v>107</v>
      </c>
      <c r="T28" s="36"/>
    </row>
    <row r="29" spans="1:20" s="30" customFormat="1" ht="18" customHeight="1" thickBot="1">
      <c r="A29" s="36"/>
      <c r="B29" s="58">
        <v>25</v>
      </c>
      <c r="C29" s="52"/>
      <c r="D29" s="52"/>
      <c r="E29" s="53"/>
      <c r="F29" s="53"/>
      <c r="G29" s="54"/>
      <c r="H29" s="54"/>
      <c r="I29" s="54"/>
      <c r="J29" s="54"/>
      <c r="K29" s="54"/>
      <c r="L29" s="54"/>
      <c r="M29" s="53"/>
      <c r="N29" s="53"/>
      <c r="O29" s="52"/>
      <c r="P29" s="55" t="s">
        <v>106</v>
      </c>
      <c r="Q29" s="55"/>
      <c r="R29" s="55"/>
      <c r="S29" s="47" t="s">
        <v>107</v>
      </c>
      <c r="T29" s="36"/>
    </row>
    <row r="30" spans="1:20" s="30" customFormat="1" ht="18" customHeight="1" thickTop="1">
      <c r="A30" s="36"/>
      <c r="B30" s="59">
        <v>26</v>
      </c>
      <c r="C30" s="44"/>
      <c r="D30" s="44"/>
      <c r="E30" s="45"/>
      <c r="F30" s="45"/>
      <c r="G30" s="46"/>
      <c r="H30" s="46"/>
      <c r="I30" s="46"/>
      <c r="J30" s="46"/>
      <c r="K30" s="46"/>
      <c r="L30" s="46"/>
      <c r="M30" s="45"/>
      <c r="N30" s="45"/>
      <c r="O30" s="44"/>
      <c r="P30" s="47" t="s">
        <v>106</v>
      </c>
      <c r="Q30" s="47"/>
      <c r="R30" s="47"/>
      <c r="S30" s="47" t="s">
        <v>107</v>
      </c>
      <c r="T30" s="36"/>
    </row>
    <row r="31" spans="1:20" s="30" customFormat="1" ht="18" customHeight="1">
      <c r="A31" s="36"/>
      <c r="B31" s="57">
        <v>27</v>
      </c>
      <c r="C31" s="48"/>
      <c r="D31" s="48"/>
      <c r="E31" s="49"/>
      <c r="F31" s="49"/>
      <c r="G31" s="50"/>
      <c r="H31" s="50"/>
      <c r="I31" s="50"/>
      <c r="J31" s="50"/>
      <c r="K31" s="50"/>
      <c r="L31" s="50"/>
      <c r="M31" s="49"/>
      <c r="N31" s="49"/>
      <c r="O31" s="48"/>
      <c r="P31" s="47" t="s">
        <v>106</v>
      </c>
      <c r="Q31" s="51"/>
      <c r="R31" s="51"/>
      <c r="S31" s="47" t="s">
        <v>107</v>
      </c>
      <c r="T31" s="36"/>
    </row>
    <row r="32" spans="1:20" s="30" customFormat="1" ht="18" customHeight="1">
      <c r="A32" s="36"/>
      <c r="B32" s="57">
        <v>28</v>
      </c>
      <c r="C32" s="48"/>
      <c r="D32" s="48"/>
      <c r="E32" s="49"/>
      <c r="F32" s="49"/>
      <c r="G32" s="50"/>
      <c r="H32" s="50"/>
      <c r="I32" s="50"/>
      <c r="J32" s="50"/>
      <c r="K32" s="50"/>
      <c r="L32" s="50"/>
      <c r="M32" s="49"/>
      <c r="N32" s="49"/>
      <c r="O32" s="48"/>
      <c r="P32" s="47" t="s">
        <v>106</v>
      </c>
      <c r="Q32" s="51"/>
      <c r="R32" s="51"/>
      <c r="S32" s="47" t="s">
        <v>107</v>
      </c>
      <c r="T32" s="36"/>
    </row>
    <row r="33" spans="1:20" s="30" customFormat="1" ht="18" customHeight="1">
      <c r="A33" s="36"/>
      <c r="B33" s="57">
        <v>29</v>
      </c>
      <c r="C33" s="48"/>
      <c r="D33" s="48"/>
      <c r="E33" s="49"/>
      <c r="F33" s="49"/>
      <c r="G33" s="50"/>
      <c r="H33" s="50"/>
      <c r="I33" s="50"/>
      <c r="J33" s="50"/>
      <c r="K33" s="50"/>
      <c r="L33" s="50"/>
      <c r="M33" s="49"/>
      <c r="N33" s="49"/>
      <c r="O33" s="48"/>
      <c r="P33" s="47" t="s">
        <v>106</v>
      </c>
      <c r="Q33" s="51"/>
      <c r="R33" s="51"/>
      <c r="S33" s="47" t="s">
        <v>107</v>
      </c>
      <c r="T33" s="36"/>
    </row>
    <row r="34" spans="1:20" s="30" customFormat="1" ht="18" customHeight="1" thickBot="1">
      <c r="A34" s="36"/>
      <c r="B34" s="58">
        <v>30</v>
      </c>
      <c r="C34" s="52"/>
      <c r="D34" s="52"/>
      <c r="E34" s="53"/>
      <c r="F34" s="53"/>
      <c r="G34" s="54"/>
      <c r="H34" s="54"/>
      <c r="I34" s="54"/>
      <c r="J34" s="54"/>
      <c r="K34" s="54"/>
      <c r="L34" s="54"/>
      <c r="M34" s="53"/>
      <c r="N34" s="53"/>
      <c r="O34" s="52"/>
      <c r="P34" s="55" t="s">
        <v>106</v>
      </c>
      <c r="Q34" s="55"/>
      <c r="R34" s="55"/>
      <c r="S34" s="47" t="s">
        <v>107</v>
      </c>
      <c r="T34" s="36"/>
    </row>
    <row r="35" spans="1:20" s="30" customFormat="1" ht="18" customHeight="1" thickTop="1">
      <c r="A35" s="36"/>
      <c r="B35" s="59">
        <v>31</v>
      </c>
      <c r="C35" s="44"/>
      <c r="D35" s="44"/>
      <c r="E35" s="45"/>
      <c r="F35" s="45"/>
      <c r="G35" s="46"/>
      <c r="H35" s="46"/>
      <c r="I35" s="46"/>
      <c r="J35" s="46"/>
      <c r="K35" s="46"/>
      <c r="L35" s="46"/>
      <c r="M35" s="45"/>
      <c r="N35" s="45"/>
      <c r="O35" s="44"/>
      <c r="P35" s="47" t="s">
        <v>106</v>
      </c>
      <c r="Q35" s="47"/>
      <c r="R35" s="47"/>
      <c r="S35" s="47" t="s">
        <v>107</v>
      </c>
      <c r="T35" s="36"/>
    </row>
    <row r="36" spans="1:20" s="30" customFormat="1" ht="18" customHeight="1">
      <c r="A36" s="36"/>
      <c r="B36" s="57">
        <v>32</v>
      </c>
      <c r="C36" s="48"/>
      <c r="D36" s="48"/>
      <c r="E36" s="49"/>
      <c r="F36" s="49"/>
      <c r="G36" s="50"/>
      <c r="H36" s="50"/>
      <c r="I36" s="50"/>
      <c r="J36" s="50"/>
      <c r="K36" s="50"/>
      <c r="L36" s="50"/>
      <c r="M36" s="49"/>
      <c r="N36" s="49"/>
      <c r="O36" s="48"/>
      <c r="P36" s="47" t="s">
        <v>106</v>
      </c>
      <c r="Q36" s="51"/>
      <c r="R36" s="51"/>
      <c r="S36" s="47" t="s">
        <v>107</v>
      </c>
      <c r="T36" s="36"/>
    </row>
    <row r="37" spans="1:20" s="30" customFormat="1" ht="18" customHeight="1">
      <c r="A37" s="36"/>
      <c r="B37" s="57">
        <v>33</v>
      </c>
      <c r="C37" s="48"/>
      <c r="D37" s="48"/>
      <c r="E37" s="49"/>
      <c r="F37" s="49"/>
      <c r="G37" s="50"/>
      <c r="H37" s="50"/>
      <c r="I37" s="50"/>
      <c r="J37" s="50"/>
      <c r="K37" s="50"/>
      <c r="L37" s="50"/>
      <c r="M37" s="49"/>
      <c r="N37" s="49"/>
      <c r="O37" s="48"/>
      <c r="P37" s="47" t="s">
        <v>106</v>
      </c>
      <c r="Q37" s="51"/>
      <c r="R37" s="51"/>
      <c r="S37" s="47" t="s">
        <v>107</v>
      </c>
      <c r="T37" s="36"/>
    </row>
    <row r="38" spans="1:20" s="30" customFormat="1" ht="18" customHeight="1">
      <c r="A38" s="36"/>
      <c r="B38" s="57">
        <v>34</v>
      </c>
      <c r="C38" s="48"/>
      <c r="D38" s="48"/>
      <c r="E38" s="49"/>
      <c r="F38" s="49"/>
      <c r="G38" s="50"/>
      <c r="H38" s="50"/>
      <c r="I38" s="50"/>
      <c r="J38" s="50"/>
      <c r="K38" s="50"/>
      <c r="L38" s="50"/>
      <c r="M38" s="49"/>
      <c r="N38" s="49"/>
      <c r="O38" s="48"/>
      <c r="P38" s="47" t="s">
        <v>106</v>
      </c>
      <c r="Q38" s="51"/>
      <c r="R38" s="51"/>
      <c r="S38" s="47" t="s">
        <v>107</v>
      </c>
      <c r="T38" s="36"/>
    </row>
    <row r="39" spans="1:20" s="30" customFormat="1" ht="18" customHeight="1" thickBot="1">
      <c r="A39" s="36"/>
      <c r="B39" s="58">
        <v>35</v>
      </c>
      <c r="C39" s="52"/>
      <c r="D39" s="52"/>
      <c r="E39" s="53"/>
      <c r="F39" s="53"/>
      <c r="G39" s="54"/>
      <c r="H39" s="54"/>
      <c r="I39" s="54"/>
      <c r="J39" s="54"/>
      <c r="K39" s="54"/>
      <c r="L39" s="54"/>
      <c r="M39" s="53"/>
      <c r="N39" s="53"/>
      <c r="O39" s="52"/>
      <c r="P39" s="55" t="s">
        <v>106</v>
      </c>
      <c r="Q39" s="55"/>
      <c r="R39" s="55"/>
      <c r="S39" s="47" t="s">
        <v>107</v>
      </c>
      <c r="T39" s="36"/>
    </row>
    <row r="40" spans="1:20" s="30" customFormat="1" ht="18" customHeight="1" thickTop="1">
      <c r="A40" s="36"/>
      <c r="B40" s="59">
        <v>36</v>
      </c>
      <c r="C40" s="44"/>
      <c r="D40" s="44"/>
      <c r="E40" s="45"/>
      <c r="F40" s="45"/>
      <c r="G40" s="46"/>
      <c r="H40" s="46"/>
      <c r="I40" s="46"/>
      <c r="J40" s="46"/>
      <c r="K40" s="46"/>
      <c r="L40" s="46"/>
      <c r="M40" s="45"/>
      <c r="N40" s="45"/>
      <c r="O40" s="44"/>
      <c r="P40" s="47" t="s">
        <v>106</v>
      </c>
      <c r="Q40" s="47"/>
      <c r="R40" s="47"/>
      <c r="S40" s="47" t="s">
        <v>107</v>
      </c>
      <c r="T40" s="36"/>
    </row>
    <row r="41" spans="1:20" s="30" customFormat="1" ht="18" customHeight="1">
      <c r="A41" s="36"/>
      <c r="B41" s="57">
        <v>37</v>
      </c>
      <c r="C41" s="48"/>
      <c r="D41" s="48"/>
      <c r="E41" s="49"/>
      <c r="F41" s="49"/>
      <c r="G41" s="50"/>
      <c r="H41" s="50"/>
      <c r="I41" s="50"/>
      <c r="J41" s="50"/>
      <c r="K41" s="50"/>
      <c r="L41" s="50"/>
      <c r="M41" s="49"/>
      <c r="N41" s="49"/>
      <c r="O41" s="48"/>
      <c r="P41" s="47" t="s">
        <v>106</v>
      </c>
      <c r="Q41" s="51"/>
      <c r="R41" s="51"/>
      <c r="S41" s="47" t="s">
        <v>107</v>
      </c>
      <c r="T41" s="36"/>
    </row>
    <row r="42" spans="1:20" s="30" customFormat="1" ht="18" customHeight="1">
      <c r="A42" s="36"/>
      <c r="B42" s="57">
        <v>38</v>
      </c>
      <c r="C42" s="48"/>
      <c r="D42" s="48"/>
      <c r="E42" s="49"/>
      <c r="F42" s="49"/>
      <c r="G42" s="50"/>
      <c r="H42" s="50"/>
      <c r="I42" s="50"/>
      <c r="J42" s="50"/>
      <c r="K42" s="50"/>
      <c r="L42" s="50"/>
      <c r="M42" s="49"/>
      <c r="N42" s="49"/>
      <c r="O42" s="48"/>
      <c r="P42" s="47" t="s">
        <v>106</v>
      </c>
      <c r="Q42" s="51"/>
      <c r="R42" s="51"/>
      <c r="S42" s="47" t="s">
        <v>107</v>
      </c>
      <c r="T42" s="36"/>
    </row>
    <row r="43" spans="1:20" s="30" customFormat="1" ht="18" customHeight="1">
      <c r="A43" s="36"/>
      <c r="B43" s="57">
        <v>39</v>
      </c>
      <c r="C43" s="48"/>
      <c r="D43" s="48"/>
      <c r="E43" s="49"/>
      <c r="F43" s="49"/>
      <c r="G43" s="50"/>
      <c r="H43" s="50"/>
      <c r="I43" s="50"/>
      <c r="J43" s="50"/>
      <c r="K43" s="50"/>
      <c r="L43" s="50"/>
      <c r="M43" s="49"/>
      <c r="N43" s="49"/>
      <c r="O43" s="48"/>
      <c r="P43" s="47" t="s">
        <v>106</v>
      </c>
      <c r="Q43" s="51"/>
      <c r="R43" s="51"/>
      <c r="S43" s="47" t="s">
        <v>107</v>
      </c>
      <c r="T43" s="36"/>
    </row>
    <row r="44" spans="1:20" s="30" customFormat="1" ht="18" customHeight="1" thickBot="1">
      <c r="A44" s="36"/>
      <c r="B44" s="58">
        <v>40</v>
      </c>
      <c r="C44" s="52"/>
      <c r="D44" s="52"/>
      <c r="E44" s="53"/>
      <c r="F44" s="53"/>
      <c r="G44" s="54"/>
      <c r="H44" s="54"/>
      <c r="I44" s="54"/>
      <c r="J44" s="54"/>
      <c r="K44" s="54"/>
      <c r="L44" s="54"/>
      <c r="M44" s="53"/>
      <c r="N44" s="53"/>
      <c r="O44" s="52"/>
      <c r="P44" s="47" t="s">
        <v>106</v>
      </c>
      <c r="Q44" s="55"/>
      <c r="R44" s="55"/>
      <c r="S44" s="47" t="s">
        <v>107</v>
      </c>
      <c r="T44" s="36"/>
    </row>
    <row r="45" spans="1:20" s="30" customFormat="1" ht="18" customHeight="1" thickTop="1">
      <c r="A45" s="36"/>
      <c r="B45" s="59">
        <v>41</v>
      </c>
      <c r="C45" s="44"/>
      <c r="D45" s="44"/>
      <c r="E45" s="45"/>
      <c r="F45" s="45"/>
      <c r="G45" s="46"/>
      <c r="H45" s="46"/>
      <c r="I45" s="46"/>
      <c r="J45" s="46"/>
      <c r="K45" s="46"/>
      <c r="L45" s="46"/>
      <c r="M45" s="45"/>
      <c r="N45" s="45"/>
      <c r="O45" s="44"/>
      <c r="P45" s="47" t="s">
        <v>106</v>
      </c>
      <c r="Q45" s="47"/>
      <c r="R45" s="47"/>
      <c r="S45" s="47" t="s">
        <v>107</v>
      </c>
      <c r="T45" s="36"/>
    </row>
    <row r="46" spans="1:20" s="30" customFormat="1" ht="18" customHeight="1">
      <c r="A46" s="36"/>
      <c r="B46" s="57">
        <v>42</v>
      </c>
      <c r="C46" s="48"/>
      <c r="D46" s="48"/>
      <c r="E46" s="49"/>
      <c r="F46" s="49"/>
      <c r="G46" s="50"/>
      <c r="H46" s="50"/>
      <c r="I46" s="50"/>
      <c r="J46" s="50"/>
      <c r="K46" s="50"/>
      <c r="L46" s="50"/>
      <c r="M46" s="49"/>
      <c r="N46" s="49"/>
      <c r="O46" s="48"/>
      <c r="P46" s="47" t="s">
        <v>106</v>
      </c>
      <c r="Q46" s="51"/>
      <c r="R46" s="51"/>
      <c r="S46" s="47" t="s">
        <v>107</v>
      </c>
      <c r="T46" s="36"/>
    </row>
    <row r="47" spans="1:20" s="30" customFormat="1" ht="18" customHeight="1">
      <c r="A47" s="36"/>
      <c r="B47" s="57">
        <v>43</v>
      </c>
      <c r="C47" s="48"/>
      <c r="D47" s="48"/>
      <c r="E47" s="49"/>
      <c r="F47" s="49"/>
      <c r="G47" s="50"/>
      <c r="H47" s="50"/>
      <c r="I47" s="50"/>
      <c r="J47" s="50"/>
      <c r="K47" s="50"/>
      <c r="L47" s="50"/>
      <c r="M47" s="49"/>
      <c r="N47" s="49"/>
      <c r="O47" s="48"/>
      <c r="P47" s="47" t="s">
        <v>106</v>
      </c>
      <c r="Q47" s="51"/>
      <c r="R47" s="51"/>
      <c r="S47" s="47" t="s">
        <v>107</v>
      </c>
      <c r="T47" s="36"/>
    </row>
    <row r="48" spans="1:20" s="30" customFormat="1" ht="18" customHeight="1">
      <c r="A48" s="36"/>
      <c r="B48" s="57">
        <v>44</v>
      </c>
      <c r="C48" s="48"/>
      <c r="D48" s="48"/>
      <c r="E48" s="49"/>
      <c r="F48" s="49"/>
      <c r="G48" s="50"/>
      <c r="H48" s="50"/>
      <c r="I48" s="50"/>
      <c r="J48" s="50"/>
      <c r="K48" s="50"/>
      <c r="L48" s="50"/>
      <c r="M48" s="49"/>
      <c r="N48" s="49"/>
      <c r="O48" s="48"/>
      <c r="P48" s="47" t="s">
        <v>106</v>
      </c>
      <c r="Q48" s="51"/>
      <c r="R48" s="51"/>
      <c r="S48" s="47" t="s">
        <v>107</v>
      </c>
      <c r="T48" s="36"/>
    </row>
    <row r="49" spans="1:20" s="30" customFormat="1" ht="18" customHeight="1" thickBot="1">
      <c r="A49" s="36"/>
      <c r="B49" s="58">
        <v>45</v>
      </c>
      <c r="C49" s="52"/>
      <c r="D49" s="52"/>
      <c r="E49" s="53"/>
      <c r="F49" s="53"/>
      <c r="G49" s="54"/>
      <c r="H49" s="54"/>
      <c r="I49" s="54"/>
      <c r="J49" s="54"/>
      <c r="K49" s="54"/>
      <c r="L49" s="54"/>
      <c r="M49" s="53"/>
      <c r="N49" s="53"/>
      <c r="O49" s="52"/>
      <c r="P49" s="47" t="s">
        <v>106</v>
      </c>
      <c r="Q49" s="55"/>
      <c r="R49" s="55"/>
      <c r="S49" s="47" t="s">
        <v>107</v>
      </c>
      <c r="T49" s="36"/>
    </row>
    <row r="50" spans="1:20" s="30" customFormat="1" ht="18" customHeight="1" thickTop="1">
      <c r="A50" s="36"/>
      <c r="B50" s="59">
        <v>46</v>
      </c>
      <c r="C50" s="44"/>
      <c r="D50" s="44"/>
      <c r="E50" s="45"/>
      <c r="F50" s="45"/>
      <c r="G50" s="46"/>
      <c r="H50" s="46"/>
      <c r="I50" s="46"/>
      <c r="J50" s="46"/>
      <c r="K50" s="46"/>
      <c r="L50" s="46"/>
      <c r="M50" s="45"/>
      <c r="N50" s="45"/>
      <c r="O50" s="44"/>
      <c r="P50" s="47" t="s">
        <v>106</v>
      </c>
      <c r="Q50" s="47"/>
      <c r="R50" s="47"/>
      <c r="S50" s="47" t="s">
        <v>107</v>
      </c>
      <c r="T50" s="36"/>
    </row>
    <row r="51" spans="1:20" s="30" customFormat="1" ht="18" customHeight="1">
      <c r="A51" s="36"/>
      <c r="B51" s="57">
        <v>47</v>
      </c>
      <c r="C51" s="48"/>
      <c r="D51" s="48"/>
      <c r="E51" s="49"/>
      <c r="F51" s="49"/>
      <c r="G51" s="50"/>
      <c r="H51" s="50"/>
      <c r="I51" s="50"/>
      <c r="J51" s="50"/>
      <c r="K51" s="50"/>
      <c r="L51" s="50"/>
      <c r="M51" s="49"/>
      <c r="N51" s="49"/>
      <c r="O51" s="48"/>
      <c r="P51" s="47" t="s">
        <v>106</v>
      </c>
      <c r="Q51" s="51"/>
      <c r="R51" s="51"/>
      <c r="S51" s="47" t="s">
        <v>107</v>
      </c>
      <c r="T51" s="36"/>
    </row>
    <row r="52" spans="1:20" s="30" customFormat="1" ht="18" customHeight="1">
      <c r="A52" s="36"/>
      <c r="B52" s="57">
        <v>48</v>
      </c>
      <c r="C52" s="48"/>
      <c r="D52" s="48"/>
      <c r="E52" s="49"/>
      <c r="F52" s="49"/>
      <c r="G52" s="50"/>
      <c r="H52" s="50"/>
      <c r="I52" s="50"/>
      <c r="J52" s="50"/>
      <c r="K52" s="50"/>
      <c r="L52" s="50"/>
      <c r="M52" s="49"/>
      <c r="N52" s="49"/>
      <c r="O52" s="48"/>
      <c r="P52" s="47" t="s">
        <v>106</v>
      </c>
      <c r="Q52" s="51"/>
      <c r="R52" s="51"/>
      <c r="S52" s="47" t="s">
        <v>107</v>
      </c>
      <c r="T52" s="36"/>
    </row>
    <row r="53" spans="1:20" s="30" customFormat="1" ht="18" customHeight="1">
      <c r="A53" s="36"/>
      <c r="B53" s="59">
        <v>49</v>
      </c>
      <c r="C53" s="44"/>
      <c r="D53" s="44"/>
      <c r="E53" s="45"/>
      <c r="F53" s="45"/>
      <c r="G53" s="46"/>
      <c r="H53" s="46"/>
      <c r="I53" s="46"/>
      <c r="J53" s="46"/>
      <c r="K53" s="46"/>
      <c r="L53" s="46"/>
      <c r="M53" s="45"/>
      <c r="N53" s="45"/>
      <c r="O53" s="44"/>
      <c r="P53" s="47" t="s">
        <v>106</v>
      </c>
      <c r="Q53" s="47"/>
      <c r="R53" s="47"/>
      <c r="S53" s="47" t="s">
        <v>107</v>
      </c>
      <c r="T53" s="36"/>
    </row>
    <row r="54" spans="1:20" s="30" customFormat="1" ht="18" customHeight="1" thickBot="1">
      <c r="A54" s="36"/>
      <c r="B54" s="58">
        <v>50</v>
      </c>
      <c r="C54" s="52"/>
      <c r="D54" s="52"/>
      <c r="E54" s="53"/>
      <c r="F54" s="53"/>
      <c r="G54" s="54"/>
      <c r="H54" s="54"/>
      <c r="I54" s="54"/>
      <c r="J54" s="54"/>
      <c r="K54" s="54"/>
      <c r="L54" s="54"/>
      <c r="M54" s="53"/>
      <c r="N54" s="53"/>
      <c r="O54" s="52"/>
      <c r="P54" s="47" t="s">
        <v>106</v>
      </c>
      <c r="Q54" s="55"/>
      <c r="R54" s="55"/>
      <c r="S54" s="47" t="s">
        <v>107</v>
      </c>
      <c r="T54" s="36"/>
    </row>
    <row r="55" spans="1:20" s="30" customFormat="1" ht="18" customHeight="1" thickTop="1">
      <c r="A55" s="36"/>
      <c r="B55" s="59">
        <v>51</v>
      </c>
      <c r="C55" s="44"/>
      <c r="D55" s="44"/>
      <c r="E55" s="45"/>
      <c r="F55" s="45"/>
      <c r="G55" s="46"/>
      <c r="H55" s="46"/>
      <c r="I55" s="46"/>
      <c r="J55" s="46"/>
      <c r="K55" s="46"/>
      <c r="L55" s="46"/>
      <c r="M55" s="45"/>
      <c r="N55" s="45"/>
      <c r="O55" s="44"/>
      <c r="P55" s="47" t="s">
        <v>106</v>
      </c>
      <c r="Q55" s="47"/>
      <c r="R55" s="47"/>
      <c r="S55" s="47" t="s">
        <v>107</v>
      </c>
      <c r="T55" s="36"/>
    </row>
    <row r="56" spans="1:20" s="30" customFormat="1" ht="18" customHeight="1">
      <c r="A56" s="36"/>
      <c r="B56" s="57">
        <v>52</v>
      </c>
      <c r="C56" s="48"/>
      <c r="D56" s="48"/>
      <c r="E56" s="49"/>
      <c r="F56" s="49"/>
      <c r="G56" s="50"/>
      <c r="H56" s="50"/>
      <c r="I56" s="50"/>
      <c r="J56" s="50"/>
      <c r="K56" s="50"/>
      <c r="L56" s="50"/>
      <c r="M56" s="49"/>
      <c r="N56" s="49"/>
      <c r="O56" s="48"/>
      <c r="P56" s="47" t="s">
        <v>106</v>
      </c>
      <c r="Q56" s="51"/>
      <c r="R56" s="51"/>
      <c r="S56" s="47" t="s">
        <v>107</v>
      </c>
      <c r="T56" s="36"/>
    </row>
    <row r="57" spans="1:20" s="30" customFormat="1" ht="18" customHeight="1">
      <c r="A57" s="36"/>
      <c r="B57" s="57">
        <v>53</v>
      </c>
      <c r="C57" s="48"/>
      <c r="D57" s="48"/>
      <c r="E57" s="49"/>
      <c r="F57" s="49"/>
      <c r="G57" s="50"/>
      <c r="H57" s="50"/>
      <c r="I57" s="50"/>
      <c r="J57" s="50"/>
      <c r="K57" s="50"/>
      <c r="L57" s="50"/>
      <c r="M57" s="49"/>
      <c r="N57" s="49"/>
      <c r="O57" s="48"/>
      <c r="P57" s="47" t="s">
        <v>106</v>
      </c>
      <c r="Q57" s="51"/>
      <c r="R57" s="51"/>
      <c r="S57" s="47" t="s">
        <v>107</v>
      </c>
      <c r="T57" s="36"/>
    </row>
    <row r="58" spans="1:20" s="30" customFormat="1" ht="18" customHeight="1">
      <c r="A58" s="36"/>
      <c r="B58" s="57">
        <v>54</v>
      </c>
      <c r="C58" s="48"/>
      <c r="D58" s="48"/>
      <c r="E58" s="49"/>
      <c r="F58" s="49"/>
      <c r="G58" s="50"/>
      <c r="H58" s="50"/>
      <c r="I58" s="50"/>
      <c r="J58" s="50"/>
      <c r="K58" s="50"/>
      <c r="L58" s="50"/>
      <c r="M58" s="49"/>
      <c r="N58" s="49"/>
      <c r="O58" s="48"/>
      <c r="P58" s="47" t="s">
        <v>106</v>
      </c>
      <c r="Q58" s="51"/>
      <c r="R58" s="51"/>
      <c r="S58" s="47" t="s">
        <v>107</v>
      </c>
      <c r="T58" s="36"/>
    </row>
    <row r="59" spans="1:20" s="30" customFormat="1" ht="18" customHeight="1" thickBot="1">
      <c r="A59" s="36"/>
      <c r="B59" s="58">
        <v>55</v>
      </c>
      <c r="C59" s="52"/>
      <c r="D59" s="52"/>
      <c r="E59" s="53"/>
      <c r="F59" s="53"/>
      <c r="G59" s="54"/>
      <c r="H59" s="54"/>
      <c r="I59" s="54"/>
      <c r="J59" s="54"/>
      <c r="K59" s="54"/>
      <c r="L59" s="54"/>
      <c r="M59" s="53"/>
      <c r="N59" s="53"/>
      <c r="O59" s="52"/>
      <c r="P59" s="55" t="s">
        <v>106</v>
      </c>
      <c r="Q59" s="55"/>
      <c r="R59" s="55"/>
      <c r="S59" s="47" t="s">
        <v>107</v>
      </c>
      <c r="T59" s="36"/>
    </row>
    <row r="60" spans="1:20" s="30" customFormat="1" ht="18" customHeight="1" thickTop="1">
      <c r="A60" s="36"/>
      <c r="B60" s="59">
        <v>56</v>
      </c>
      <c r="C60" s="44"/>
      <c r="D60" s="44"/>
      <c r="E60" s="45"/>
      <c r="F60" s="45"/>
      <c r="G60" s="46"/>
      <c r="H60" s="46"/>
      <c r="I60" s="46"/>
      <c r="J60" s="46"/>
      <c r="K60" s="46"/>
      <c r="L60" s="46"/>
      <c r="M60" s="45"/>
      <c r="N60" s="45"/>
      <c r="O60" s="44"/>
      <c r="P60" s="47" t="s">
        <v>106</v>
      </c>
      <c r="Q60" s="47"/>
      <c r="R60" s="47"/>
      <c r="S60" s="47" t="s">
        <v>107</v>
      </c>
      <c r="T60" s="36"/>
    </row>
    <row r="61" spans="1:20" s="30" customFormat="1" ht="18" customHeight="1">
      <c r="A61" s="36"/>
      <c r="B61" s="57">
        <v>57</v>
      </c>
      <c r="C61" s="48"/>
      <c r="D61" s="48"/>
      <c r="E61" s="49"/>
      <c r="F61" s="49"/>
      <c r="G61" s="50"/>
      <c r="H61" s="50"/>
      <c r="I61" s="50"/>
      <c r="J61" s="50"/>
      <c r="K61" s="50"/>
      <c r="L61" s="50"/>
      <c r="M61" s="49"/>
      <c r="N61" s="49"/>
      <c r="O61" s="48"/>
      <c r="P61" s="47" t="s">
        <v>106</v>
      </c>
      <c r="Q61" s="51"/>
      <c r="R61" s="51"/>
      <c r="S61" s="47" t="s">
        <v>107</v>
      </c>
      <c r="T61" s="36"/>
    </row>
    <row r="62" spans="1:20" s="30" customFormat="1" ht="18" customHeight="1">
      <c r="A62" s="36"/>
      <c r="B62" s="57">
        <v>58</v>
      </c>
      <c r="C62" s="48"/>
      <c r="D62" s="48"/>
      <c r="E62" s="49"/>
      <c r="F62" s="49"/>
      <c r="G62" s="50"/>
      <c r="H62" s="50"/>
      <c r="I62" s="50"/>
      <c r="J62" s="50"/>
      <c r="K62" s="50"/>
      <c r="L62" s="50"/>
      <c r="M62" s="49"/>
      <c r="N62" s="49"/>
      <c r="O62" s="48"/>
      <c r="P62" s="47" t="s">
        <v>106</v>
      </c>
      <c r="Q62" s="51"/>
      <c r="R62" s="51"/>
      <c r="S62" s="47" t="s">
        <v>107</v>
      </c>
      <c r="T62" s="36"/>
    </row>
    <row r="63" spans="1:20" s="30" customFormat="1" ht="18" customHeight="1">
      <c r="A63" s="36"/>
      <c r="B63" s="57">
        <v>59</v>
      </c>
      <c r="C63" s="48"/>
      <c r="D63" s="48"/>
      <c r="E63" s="49"/>
      <c r="F63" s="49"/>
      <c r="G63" s="50"/>
      <c r="H63" s="50"/>
      <c r="I63" s="50"/>
      <c r="J63" s="50"/>
      <c r="K63" s="50"/>
      <c r="L63" s="50"/>
      <c r="M63" s="49"/>
      <c r="N63" s="49"/>
      <c r="O63" s="48"/>
      <c r="P63" s="47" t="s">
        <v>106</v>
      </c>
      <c r="Q63" s="51"/>
      <c r="R63" s="51"/>
      <c r="S63" s="47" t="s">
        <v>107</v>
      </c>
      <c r="T63" s="36"/>
    </row>
    <row r="64" spans="1:20" s="30" customFormat="1" ht="18" customHeight="1" thickBot="1">
      <c r="A64" s="36"/>
      <c r="B64" s="58">
        <v>60</v>
      </c>
      <c r="C64" s="52"/>
      <c r="D64" s="52"/>
      <c r="E64" s="53"/>
      <c r="F64" s="53"/>
      <c r="G64" s="54"/>
      <c r="H64" s="54"/>
      <c r="I64" s="54"/>
      <c r="J64" s="54"/>
      <c r="K64" s="54"/>
      <c r="L64" s="54"/>
      <c r="M64" s="53"/>
      <c r="N64" s="53"/>
      <c r="O64" s="52"/>
      <c r="P64" s="55" t="s">
        <v>106</v>
      </c>
      <c r="Q64" s="55"/>
      <c r="R64" s="55"/>
      <c r="S64" s="47" t="s">
        <v>107</v>
      </c>
      <c r="T64" s="36"/>
    </row>
    <row r="65" spans="1:20" s="30" customFormat="1" ht="18" customHeight="1" thickTop="1">
      <c r="A65" s="36"/>
      <c r="B65" s="59">
        <v>61</v>
      </c>
      <c r="C65" s="44"/>
      <c r="D65" s="44"/>
      <c r="E65" s="45"/>
      <c r="F65" s="45"/>
      <c r="G65" s="46"/>
      <c r="H65" s="46"/>
      <c r="I65" s="46"/>
      <c r="J65" s="46"/>
      <c r="K65" s="46"/>
      <c r="L65" s="46"/>
      <c r="M65" s="45"/>
      <c r="N65" s="45"/>
      <c r="O65" s="44"/>
      <c r="P65" s="47" t="s">
        <v>106</v>
      </c>
      <c r="Q65" s="47"/>
      <c r="R65" s="47"/>
      <c r="S65" s="47" t="s">
        <v>107</v>
      </c>
      <c r="T65" s="36"/>
    </row>
    <row r="66" spans="1:20" s="30" customFormat="1" ht="18" customHeight="1">
      <c r="A66" s="36"/>
      <c r="B66" s="57">
        <v>62</v>
      </c>
      <c r="C66" s="48"/>
      <c r="D66" s="48"/>
      <c r="E66" s="49"/>
      <c r="F66" s="49"/>
      <c r="G66" s="50"/>
      <c r="H66" s="50"/>
      <c r="I66" s="50"/>
      <c r="J66" s="50"/>
      <c r="K66" s="50"/>
      <c r="L66" s="50"/>
      <c r="M66" s="49"/>
      <c r="N66" s="49"/>
      <c r="O66" s="48"/>
      <c r="P66" s="47" t="s">
        <v>106</v>
      </c>
      <c r="Q66" s="51"/>
      <c r="R66" s="51"/>
      <c r="S66" s="47" t="s">
        <v>107</v>
      </c>
      <c r="T66" s="36"/>
    </row>
    <row r="67" spans="1:20" s="30" customFormat="1" ht="18" customHeight="1">
      <c r="A67" s="36"/>
      <c r="B67" s="57">
        <v>63</v>
      </c>
      <c r="C67" s="48"/>
      <c r="D67" s="48"/>
      <c r="E67" s="49"/>
      <c r="F67" s="49"/>
      <c r="G67" s="50"/>
      <c r="H67" s="50"/>
      <c r="I67" s="50"/>
      <c r="J67" s="50"/>
      <c r="K67" s="50"/>
      <c r="L67" s="50"/>
      <c r="M67" s="49"/>
      <c r="N67" s="49"/>
      <c r="O67" s="48"/>
      <c r="P67" s="47" t="s">
        <v>106</v>
      </c>
      <c r="Q67" s="51"/>
      <c r="R67" s="51"/>
      <c r="S67" s="47" t="s">
        <v>107</v>
      </c>
      <c r="T67" s="36"/>
    </row>
    <row r="68" spans="1:20" s="30" customFormat="1" ht="18" customHeight="1">
      <c r="A68" s="36"/>
      <c r="B68" s="57">
        <v>64</v>
      </c>
      <c r="C68" s="48"/>
      <c r="D68" s="48"/>
      <c r="E68" s="49"/>
      <c r="F68" s="49"/>
      <c r="G68" s="50"/>
      <c r="H68" s="50"/>
      <c r="I68" s="50"/>
      <c r="J68" s="50"/>
      <c r="K68" s="50"/>
      <c r="L68" s="50"/>
      <c r="M68" s="49"/>
      <c r="N68" s="49"/>
      <c r="O68" s="48"/>
      <c r="P68" s="47" t="s">
        <v>106</v>
      </c>
      <c r="Q68" s="51"/>
      <c r="R68" s="51"/>
      <c r="S68" s="47" t="s">
        <v>107</v>
      </c>
      <c r="T68" s="36"/>
    </row>
    <row r="69" spans="1:20" s="30" customFormat="1" ht="18" customHeight="1" thickBot="1">
      <c r="A69" s="36"/>
      <c r="B69" s="58">
        <v>65</v>
      </c>
      <c r="C69" s="52"/>
      <c r="D69" s="52"/>
      <c r="E69" s="53"/>
      <c r="F69" s="53"/>
      <c r="G69" s="54"/>
      <c r="H69" s="54"/>
      <c r="I69" s="54"/>
      <c r="J69" s="54"/>
      <c r="K69" s="54"/>
      <c r="L69" s="54"/>
      <c r="M69" s="53"/>
      <c r="N69" s="53"/>
      <c r="O69" s="52"/>
      <c r="P69" s="55" t="s">
        <v>106</v>
      </c>
      <c r="Q69" s="55"/>
      <c r="R69" s="55"/>
      <c r="S69" s="47" t="s">
        <v>107</v>
      </c>
      <c r="T69" s="36"/>
    </row>
    <row r="70" spans="1:20" s="30" customFormat="1" ht="18" customHeight="1" thickTop="1">
      <c r="A70" s="36"/>
      <c r="B70" s="59">
        <v>66</v>
      </c>
      <c r="C70" s="44"/>
      <c r="D70" s="44"/>
      <c r="E70" s="45"/>
      <c r="F70" s="45"/>
      <c r="G70" s="46"/>
      <c r="H70" s="46"/>
      <c r="I70" s="46"/>
      <c r="J70" s="46"/>
      <c r="K70" s="46"/>
      <c r="L70" s="46"/>
      <c r="M70" s="45"/>
      <c r="N70" s="45"/>
      <c r="O70" s="44"/>
      <c r="P70" s="47" t="s">
        <v>106</v>
      </c>
      <c r="Q70" s="47"/>
      <c r="R70" s="47"/>
      <c r="S70" s="47" t="s">
        <v>107</v>
      </c>
      <c r="T70" s="36"/>
    </row>
    <row r="71" spans="1:20" s="30" customFormat="1" ht="18" customHeight="1">
      <c r="A71" s="36"/>
      <c r="B71" s="57">
        <v>67</v>
      </c>
      <c r="C71" s="48"/>
      <c r="D71" s="48"/>
      <c r="E71" s="49"/>
      <c r="F71" s="49"/>
      <c r="G71" s="50"/>
      <c r="H71" s="50"/>
      <c r="I71" s="50"/>
      <c r="J71" s="50"/>
      <c r="K71" s="50"/>
      <c r="L71" s="50"/>
      <c r="M71" s="49"/>
      <c r="N71" s="49"/>
      <c r="O71" s="48"/>
      <c r="P71" s="47" t="s">
        <v>106</v>
      </c>
      <c r="Q71" s="51"/>
      <c r="R71" s="51"/>
      <c r="S71" s="47" t="s">
        <v>107</v>
      </c>
      <c r="T71" s="36"/>
    </row>
    <row r="72" spans="1:20" s="30" customFormat="1" ht="18" customHeight="1">
      <c r="A72" s="36"/>
      <c r="B72" s="57">
        <v>68</v>
      </c>
      <c r="C72" s="48"/>
      <c r="D72" s="48"/>
      <c r="E72" s="49"/>
      <c r="F72" s="49"/>
      <c r="G72" s="50"/>
      <c r="H72" s="50"/>
      <c r="I72" s="50"/>
      <c r="J72" s="50"/>
      <c r="K72" s="50"/>
      <c r="L72" s="50"/>
      <c r="M72" s="49"/>
      <c r="N72" s="49"/>
      <c r="O72" s="48"/>
      <c r="P72" s="47" t="s">
        <v>106</v>
      </c>
      <c r="Q72" s="51"/>
      <c r="R72" s="51"/>
      <c r="S72" s="47" t="s">
        <v>107</v>
      </c>
      <c r="T72" s="36"/>
    </row>
    <row r="73" spans="1:20" s="30" customFormat="1" ht="18" customHeight="1">
      <c r="A73" s="36"/>
      <c r="B73" s="59">
        <v>69</v>
      </c>
      <c r="C73" s="44"/>
      <c r="D73" s="44"/>
      <c r="E73" s="45"/>
      <c r="F73" s="45"/>
      <c r="G73" s="46"/>
      <c r="H73" s="46"/>
      <c r="I73" s="46"/>
      <c r="J73" s="46"/>
      <c r="K73" s="46"/>
      <c r="L73" s="46"/>
      <c r="M73" s="45"/>
      <c r="N73" s="45"/>
      <c r="O73" s="44"/>
      <c r="P73" s="47" t="s">
        <v>106</v>
      </c>
      <c r="Q73" s="47"/>
      <c r="R73" s="47"/>
      <c r="S73" s="47" t="s">
        <v>107</v>
      </c>
      <c r="T73" s="36"/>
    </row>
    <row r="74" spans="1:20" s="30" customFormat="1" ht="18" customHeight="1" thickBot="1">
      <c r="A74" s="36"/>
      <c r="B74" s="57">
        <v>70</v>
      </c>
      <c r="C74" s="52"/>
      <c r="D74" s="52"/>
      <c r="E74" s="53"/>
      <c r="F74" s="53"/>
      <c r="G74" s="54"/>
      <c r="H74" s="54"/>
      <c r="I74" s="54"/>
      <c r="J74" s="54"/>
      <c r="K74" s="54"/>
      <c r="L74" s="54"/>
      <c r="M74" s="53"/>
      <c r="N74" s="53"/>
      <c r="O74" s="52"/>
      <c r="P74" s="55" t="s">
        <v>106</v>
      </c>
      <c r="Q74" s="55"/>
      <c r="R74" s="55"/>
      <c r="S74" s="55" t="s">
        <v>107</v>
      </c>
      <c r="T74" s="36"/>
    </row>
    <row r="75" spans="1:20" s="30" customFormat="1" ht="18" customHeight="1" thickTop="1">
      <c r="A75" s="36"/>
      <c r="B75" s="56">
        <v>71</v>
      </c>
      <c r="C75" s="44"/>
      <c r="D75" s="44"/>
      <c r="E75" s="45"/>
      <c r="F75" s="45"/>
      <c r="G75" s="46"/>
      <c r="H75" s="46"/>
      <c r="I75" s="46"/>
      <c r="J75" s="46"/>
      <c r="K75" s="46"/>
      <c r="L75" s="46"/>
      <c r="M75" s="45"/>
      <c r="N75" s="45"/>
      <c r="O75" s="44"/>
      <c r="P75" s="47" t="s">
        <v>106</v>
      </c>
      <c r="Q75" s="47"/>
      <c r="R75" s="47"/>
      <c r="S75" s="47" t="s">
        <v>107</v>
      </c>
      <c r="T75" s="36"/>
    </row>
    <row r="76" spans="1:20" s="30" customFormat="1" ht="18" customHeight="1">
      <c r="A76" s="36"/>
      <c r="B76" s="57">
        <v>72</v>
      </c>
      <c r="C76" s="48"/>
      <c r="D76" s="48"/>
      <c r="E76" s="49"/>
      <c r="F76" s="49"/>
      <c r="G76" s="50"/>
      <c r="H76" s="50"/>
      <c r="I76" s="50"/>
      <c r="J76" s="50"/>
      <c r="K76" s="50"/>
      <c r="L76" s="50"/>
      <c r="M76" s="49"/>
      <c r="N76" s="49"/>
      <c r="O76" s="48"/>
      <c r="P76" s="47" t="s">
        <v>106</v>
      </c>
      <c r="Q76" s="51"/>
      <c r="R76" s="51"/>
      <c r="S76" s="47" t="s">
        <v>107</v>
      </c>
      <c r="T76" s="36"/>
    </row>
    <row r="77" spans="1:20" s="30" customFormat="1" ht="18" customHeight="1">
      <c r="A77" s="36"/>
      <c r="B77" s="57">
        <v>73</v>
      </c>
      <c r="C77" s="48"/>
      <c r="D77" s="48"/>
      <c r="E77" s="49"/>
      <c r="F77" s="49"/>
      <c r="G77" s="50"/>
      <c r="H77" s="50"/>
      <c r="I77" s="50"/>
      <c r="J77" s="50"/>
      <c r="K77" s="50"/>
      <c r="L77" s="50"/>
      <c r="M77" s="49"/>
      <c r="N77" s="49"/>
      <c r="O77" s="48"/>
      <c r="P77" s="47" t="s">
        <v>106</v>
      </c>
      <c r="Q77" s="51"/>
      <c r="R77" s="51"/>
      <c r="S77" s="47" t="s">
        <v>107</v>
      </c>
      <c r="T77" s="36"/>
    </row>
    <row r="78" spans="1:20" s="30" customFormat="1" ht="18" customHeight="1">
      <c r="A78" s="36"/>
      <c r="B78" s="57">
        <v>74</v>
      </c>
      <c r="C78" s="48"/>
      <c r="D78" s="48"/>
      <c r="E78" s="49"/>
      <c r="F78" s="49"/>
      <c r="G78" s="50"/>
      <c r="H78" s="50"/>
      <c r="I78" s="50"/>
      <c r="J78" s="50"/>
      <c r="K78" s="50"/>
      <c r="L78" s="50"/>
      <c r="M78" s="49"/>
      <c r="N78" s="49"/>
      <c r="O78" s="48"/>
      <c r="P78" s="47" t="s">
        <v>106</v>
      </c>
      <c r="Q78" s="51"/>
      <c r="R78" s="51"/>
      <c r="S78" s="47" t="s">
        <v>107</v>
      </c>
      <c r="T78" s="36"/>
    </row>
    <row r="79" spans="1:20" s="30" customFormat="1" ht="18" customHeight="1" thickBot="1">
      <c r="A79" s="36"/>
      <c r="B79" s="58">
        <v>75</v>
      </c>
      <c r="C79" s="52"/>
      <c r="D79" s="52"/>
      <c r="E79" s="53"/>
      <c r="F79" s="53"/>
      <c r="G79" s="54"/>
      <c r="H79" s="54"/>
      <c r="I79" s="54"/>
      <c r="J79" s="54"/>
      <c r="K79" s="54"/>
      <c r="L79" s="54"/>
      <c r="M79" s="53"/>
      <c r="N79" s="53"/>
      <c r="O79" s="52"/>
      <c r="P79" s="55" t="s">
        <v>106</v>
      </c>
      <c r="Q79" s="55"/>
      <c r="R79" s="55"/>
      <c r="S79" s="55" t="s">
        <v>107</v>
      </c>
      <c r="T79" s="36"/>
    </row>
    <row r="80" spans="1:20" s="30" customFormat="1" ht="18" customHeight="1" thickTop="1">
      <c r="A80" s="36"/>
      <c r="B80" s="59">
        <v>76</v>
      </c>
      <c r="C80" s="44"/>
      <c r="D80" s="44"/>
      <c r="E80" s="45"/>
      <c r="F80" s="45"/>
      <c r="G80" s="46"/>
      <c r="H80" s="46"/>
      <c r="I80" s="46"/>
      <c r="J80" s="46"/>
      <c r="K80" s="46"/>
      <c r="L80" s="46"/>
      <c r="M80" s="45"/>
      <c r="N80" s="45"/>
      <c r="O80" s="44"/>
      <c r="P80" s="47" t="s">
        <v>106</v>
      </c>
      <c r="Q80" s="47"/>
      <c r="R80" s="47"/>
      <c r="S80" s="47" t="s">
        <v>107</v>
      </c>
      <c r="T80" s="36"/>
    </row>
    <row r="81" spans="1:20" s="30" customFormat="1" ht="18" customHeight="1">
      <c r="A81" s="36"/>
      <c r="B81" s="57">
        <v>77</v>
      </c>
      <c r="C81" s="48"/>
      <c r="D81" s="48"/>
      <c r="E81" s="49"/>
      <c r="F81" s="49"/>
      <c r="G81" s="50"/>
      <c r="H81" s="50"/>
      <c r="I81" s="50"/>
      <c r="J81" s="50"/>
      <c r="K81" s="50"/>
      <c r="L81" s="50"/>
      <c r="M81" s="49"/>
      <c r="N81" s="49"/>
      <c r="O81" s="48"/>
      <c r="P81" s="47" t="s">
        <v>106</v>
      </c>
      <c r="Q81" s="51"/>
      <c r="R81" s="51"/>
      <c r="S81" s="47" t="s">
        <v>107</v>
      </c>
      <c r="T81" s="36"/>
    </row>
    <row r="82" spans="1:20" s="30" customFormat="1" ht="18" customHeight="1">
      <c r="A82" s="36"/>
      <c r="B82" s="57">
        <v>78</v>
      </c>
      <c r="C82" s="48"/>
      <c r="D82" s="48"/>
      <c r="E82" s="49"/>
      <c r="F82" s="49"/>
      <c r="G82" s="50"/>
      <c r="H82" s="50"/>
      <c r="I82" s="50"/>
      <c r="J82" s="50"/>
      <c r="K82" s="50"/>
      <c r="L82" s="50"/>
      <c r="M82" s="49"/>
      <c r="N82" s="49"/>
      <c r="O82" s="48"/>
      <c r="P82" s="47" t="s">
        <v>106</v>
      </c>
      <c r="Q82" s="51"/>
      <c r="R82" s="51"/>
      <c r="S82" s="47" t="s">
        <v>107</v>
      </c>
      <c r="T82" s="36"/>
    </row>
    <row r="83" spans="1:20" s="30" customFormat="1" ht="18" customHeight="1">
      <c r="A83" s="36"/>
      <c r="B83" s="57">
        <v>79</v>
      </c>
      <c r="C83" s="48"/>
      <c r="D83" s="48"/>
      <c r="E83" s="49"/>
      <c r="F83" s="49"/>
      <c r="G83" s="50"/>
      <c r="H83" s="50"/>
      <c r="I83" s="50"/>
      <c r="J83" s="50"/>
      <c r="K83" s="50"/>
      <c r="L83" s="50"/>
      <c r="M83" s="49"/>
      <c r="N83" s="49"/>
      <c r="O83" s="48"/>
      <c r="P83" s="47" t="s">
        <v>106</v>
      </c>
      <c r="Q83" s="51"/>
      <c r="R83" s="51"/>
      <c r="S83" s="47" t="s">
        <v>107</v>
      </c>
      <c r="T83" s="36"/>
    </row>
    <row r="84" spans="1:20" s="30" customFormat="1" ht="18" customHeight="1" thickBot="1">
      <c r="A84" s="36"/>
      <c r="B84" s="58">
        <v>80</v>
      </c>
      <c r="C84" s="52"/>
      <c r="D84" s="52"/>
      <c r="E84" s="53"/>
      <c r="F84" s="53"/>
      <c r="G84" s="54"/>
      <c r="H84" s="54"/>
      <c r="I84" s="54"/>
      <c r="J84" s="54"/>
      <c r="K84" s="54"/>
      <c r="L84" s="54"/>
      <c r="M84" s="53"/>
      <c r="N84" s="53"/>
      <c r="O84" s="52"/>
      <c r="P84" s="47" t="s">
        <v>106</v>
      </c>
      <c r="Q84" s="55"/>
      <c r="R84" s="55"/>
      <c r="S84" s="47" t="s">
        <v>107</v>
      </c>
      <c r="T84" s="36"/>
    </row>
    <row r="85" spans="1:20" s="30" customFormat="1" ht="18" customHeight="1" thickTop="1">
      <c r="A85" s="36"/>
      <c r="B85" s="59">
        <v>81</v>
      </c>
      <c r="C85" s="44"/>
      <c r="D85" s="44"/>
      <c r="E85" s="45"/>
      <c r="F85" s="45"/>
      <c r="G85" s="46"/>
      <c r="H85" s="46"/>
      <c r="I85" s="46"/>
      <c r="J85" s="46"/>
      <c r="K85" s="46"/>
      <c r="L85" s="46"/>
      <c r="M85" s="45"/>
      <c r="N85" s="45"/>
      <c r="O85" s="44"/>
      <c r="P85" s="47" t="s">
        <v>106</v>
      </c>
      <c r="Q85" s="47"/>
      <c r="R85" s="47"/>
      <c r="S85" s="47" t="s">
        <v>107</v>
      </c>
      <c r="T85" s="36"/>
    </row>
    <row r="86" spans="1:20" s="30" customFormat="1" ht="18" customHeight="1">
      <c r="A86" s="36"/>
      <c r="B86" s="57">
        <v>82</v>
      </c>
      <c r="C86" s="48"/>
      <c r="D86" s="48"/>
      <c r="E86" s="49"/>
      <c r="F86" s="49"/>
      <c r="G86" s="50"/>
      <c r="H86" s="50"/>
      <c r="I86" s="50"/>
      <c r="J86" s="50"/>
      <c r="K86" s="50"/>
      <c r="L86" s="50"/>
      <c r="M86" s="49"/>
      <c r="N86" s="49"/>
      <c r="O86" s="48"/>
      <c r="P86" s="47" t="s">
        <v>106</v>
      </c>
      <c r="Q86" s="51"/>
      <c r="R86" s="51"/>
      <c r="S86" s="47" t="s">
        <v>107</v>
      </c>
      <c r="T86" s="36"/>
    </row>
    <row r="87" spans="1:20" s="30" customFormat="1" ht="18" customHeight="1">
      <c r="A87" s="36"/>
      <c r="B87" s="57">
        <v>83</v>
      </c>
      <c r="C87" s="48"/>
      <c r="D87" s="48"/>
      <c r="E87" s="49"/>
      <c r="F87" s="49"/>
      <c r="G87" s="50"/>
      <c r="H87" s="50"/>
      <c r="I87" s="50"/>
      <c r="J87" s="50"/>
      <c r="K87" s="50"/>
      <c r="L87" s="50"/>
      <c r="M87" s="49"/>
      <c r="N87" s="49"/>
      <c r="O87" s="48"/>
      <c r="P87" s="47" t="s">
        <v>106</v>
      </c>
      <c r="Q87" s="51"/>
      <c r="R87" s="51"/>
      <c r="S87" s="47" t="s">
        <v>107</v>
      </c>
      <c r="T87" s="36"/>
    </row>
    <row r="88" spans="1:20" s="30" customFormat="1" ht="18" customHeight="1">
      <c r="A88" s="36"/>
      <c r="B88" s="57">
        <v>84</v>
      </c>
      <c r="C88" s="48"/>
      <c r="D88" s="48"/>
      <c r="E88" s="49"/>
      <c r="F88" s="49"/>
      <c r="G88" s="50"/>
      <c r="H88" s="50"/>
      <c r="I88" s="50"/>
      <c r="J88" s="50"/>
      <c r="K88" s="50"/>
      <c r="L88" s="50"/>
      <c r="M88" s="49"/>
      <c r="N88" s="49"/>
      <c r="O88" s="48"/>
      <c r="P88" s="47" t="s">
        <v>106</v>
      </c>
      <c r="Q88" s="51"/>
      <c r="R88" s="51"/>
      <c r="S88" s="47" t="s">
        <v>107</v>
      </c>
      <c r="T88" s="36"/>
    </row>
    <row r="89" spans="1:20" s="30" customFormat="1" ht="18" customHeight="1" thickBot="1">
      <c r="A89" s="36"/>
      <c r="B89" s="58">
        <v>85</v>
      </c>
      <c r="C89" s="52"/>
      <c r="D89" s="52"/>
      <c r="E89" s="53"/>
      <c r="F89" s="53"/>
      <c r="G89" s="54"/>
      <c r="H89" s="54"/>
      <c r="I89" s="54"/>
      <c r="J89" s="54"/>
      <c r="K89" s="54"/>
      <c r="L89" s="54"/>
      <c r="M89" s="53"/>
      <c r="N89" s="53"/>
      <c r="O89" s="52"/>
      <c r="P89" s="55" t="s">
        <v>106</v>
      </c>
      <c r="Q89" s="55"/>
      <c r="R89" s="55"/>
      <c r="S89" s="55" t="s">
        <v>107</v>
      </c>
      <c r="T89" s="36"/>
    </row>
    <row r="90" spans="1:20" s="30" customFormat="1" ht="18" customHeight="1" thickTop="1">
      <c r="A90" s="36"/>
      <c r="B90" s="59">
        <v>86</v>
      </c>
      <c r="C90" s="44"/>
      <c r="D90" s="44"/>
      <c r="E90" s="45"/>
      <c r="F90" s="45"/>
      <c r="G90" s="46"/>
      <c r="H90" s="46"/>
      <c r="I90" s="46"/>
      <c r="J90" s="46"/>
      <c r="K90" s="46"/>
      <c r="L90" s="46"/>
      <c r="M90" s="45"/>
      <c r="N90" s="45"/>
      <c r="O90" s="44"/>
      <c r="P90" s="47" t="s">
        <v>106</v>
      </c>
      <c r="Q90" s="47"/>
      <c r="R90" s="47"/>
      <c r="S90" s="47" t="s">
        <v>107</v>
      </c>
      <c r="T90" s="36"/>
    </row>
    <row r="91" spans="1:20" s="30" customFormat="1" ht="18" customHeight="1">
      <c r="A91" s="36"/>
      <c r="B91" s="57">
        <v>87</v>
      </c>
      <c r="C91" s="48"/>
      <c r="D91" s="48"/>
      <c r="E91" s="49"/>
      <c r="F91" s="49"/>
      <c r="G91" s="50"/>
      <c r="H91" s="50"/>
      <c r="I91" s="50"/>
      <c r="J91" s="50"/>
      <c r="K91" s="50"/>
      <c r="L91" s="50"/>
      <c r="M91" s="49"/>
      <c r="N91" s="49"/>
      <c r="O91" s="48"/>
      <c r="P91" s="47" t="s">
        <v>106</v>
      </c>
      <c r="Q91" s="51"/>
      <c r="R91" s="51"/>
      <c r="S91" s="47" t="s">
        <v>107</v>
      </c>
      <c r="T91" s="36"/>
    </row>
    <row r="92" spans="1:20" s="30" customFormat="1" ht="18" customHeight="1">
      <c r="A92" s="36"/>
      <c r="B92" s="57">
        <v>88</v>
      </c>
      <c r="C92" s="48"/>
      <c r="D92" s="48"/>
      <c r="E92" s="49"/>
      <c r="F92" s="49"/>
      <c r="G92" s="50"/>
      <c r="H92" s="50"/>
      <c r="I92" s="50"/>
      <c r="J92" s="50"/>
      <c r="K92" s="50"/>
      <c r="L92" s="50"/>
      <c r="M92" s="49"/>
      <c r="N92" s="49"/>
      <c r="O92" s="48"/>
      <c r="P92" s="47" t="s">
        <v>106</v>
      </c>
      <c r="Q92" s="51"/>
      <c r="R92" s="51"/>
      <c r="S92" s="47" t="s">
        <v>107</v>
      </c>
      <c r="T92" s="36"/>
    </row>
    <row r="93" spans="1:20" s="30" customFormat="1" ht="18" customHeight="1">
      <c r="A93" s="36"/>
      <c r="B93" s="57">
        <v>89</v>
      </c>
      <c r="C93" s="48"/>
      <c r="D93" s="48"/>
      <c r="E93" s="49"/>
      <c r="F93" s="49"/>
      <c r="G93" s="50"/>
      <c r="H93" s="50"/>
      <c r="I93" s="50"/>
      <c r="J93" s="50"/>
      <c r="K93" s="50"/>
      <c r="L93" s="50"/>
      <c r="M93" s="49"/>
      <c r="N93" s="49"/>
      <c r="O93" s="48"/>
      <c r="P93" s="47" t="s">
        <v>106</v>
      </c>
      <c r="Q93" s="51"/>
      <c r="R93" s="51"/>
      <c r="S93" s="47" t="s">
        <v>107</v>
      </c>
      <c r="T93" s="36"/>
    </row>
    <row r="94" spans="1:20" s="30" customFormat="1" ht="18" customHeight="1" thickBot="1">
      <c r="A94" s="36"/>
      <c r="B94" s="58">
        <v>90</v>
      </c>
      <c r="C94" s="52"/>
      <c r="D94" s="52"/>
      <c r="E94" s="53"/>
      <c r="F94" s="53"/>
      <c r="G94" s="54"/>
      <c r="H94" s="54"/>
      <c r="I94" s="54"/>
      <c r="J94" s="54"/>
      <c r="K94" s="54"/>
      <c r="L94" s="54"/>
      <c r="M94" s="53"/>
      <c r="N94" s="53"/>
      <c r="O94" s="52"/>
      <c r="P94" s="55" t="s">
        <v>106</v>
      </c>
      <c r="Q94" s="55"/>
      <c r="R94" s="55"/>
      <c r="S94" s="55" t="s">
        <v>107</v>
      </c>
      <c r="T94" s="36"/>
    </row>
    <row r="95" spans="1:20" s="30" customFormat="1" ht="18" customHeight="1" thickTop="1">
      <c r="A95" s="36"/>
      <c r="B95" s="59">
        <v>91</v>
      </c>
      <c r="C95" s="44"/>
      <c r="D95" s="44"/>
      <c r="E95" s="45"/>
      <c r="F95" s="45"/>
      <c r="G95" s="46"/>
      <c r="H95" s="46"/>
      <c r="I95" s="46"/>
      <c r="J95" s="46"/>
      <c r="K95" s="46"/>
      <c r="L95" s="46"/>
      <c r="M95" s="45"/>
      <c r="N95" s="45"/>
      <c r="O95" s="44"/>
      <c r="P95" s="47" t="s">
        <v>106</v>
      </c>
      <c r="Q95" s="47"/>
      <c r="R95" s="47"/>
      <c r="S95" s="47" t="s">
        <v>107</v>
      </c>
      <c r="T95" s="36"/>
    </row>
    <row r="96" spans="1:20" s="30" customFormat="1" ht="18" customHeight="1">
      <c r="A96" s="36"/>
      <c r="B96" s="57">
        <v>92</v>
      </c>
      <c r="C96" s="48"/>
      <c r="D96" s="48"/>
      <c r="E96" s="49"/>
      <c r="F96" s="49"/>
      <c r="G96" s="50"/>
      <c r="H96" s="50"/>
      <c r="I96" s="50"/>
      <c r="J96" s="50"/>
      <c r="K96" s="50"/>
      <c r="L96" s="50"/>
      <c r="M96" s="49"/>
      <c r="N96" s="49"/>
      <c r="O96" s="48"/>
      <c r="P96" s="47" t="s">
        <v>106</v>
      </c>
      <c r="Q96" s="51"/>
      <c r="R96" s="51"/>
      <c r="S96" s="47" t="s">
        <v>107</v>
      </c>
      <c r="T96" s="36"/>
    </row>
    <row r="97" spans="1:20" s="30" customFormat="1" ht="18" customHeight="1">
      <c r="A97" s="36"/>
      <c r="B97" s="57">
        <v>93</v>
      </c>
      <c r="C97" s="48"/>
      <c r="D97" s="48"/>
      <c r="E97" s="49"/>
      <c r="F97" s="49"/>
      <c r="G97" s="50"/>
      <c r="H97" s="50"/>
      <c r="I97" s="50"/>
      <c r="J97" s="50"/>
      <c r="K97" s="50"/>
      <c r="L97" s="50"/>
      <c r="M97" s="49"/>
      <c r="N97" s="49"/>
      <c r="O97" s="48"/>
      <c r="P97" s="47" t="s">
        <v>106</v>
      </c>
      <c r="Q97" s="51"/>
      <c r="R97" s="51"/>
      <c r="S97" s="47" t="s">
        <v>107</v>
      </c>
      <c r="T97" s="36"/>
    </row>
    <row r="98" spans="1:20" s="30" customFormat="1" ht="18" customHeight="1">
      <c r="A98" s="36"/>
      <c r="B98" s="57">
        <v>94</v>
      </c>
      <c r="C98" s="48"/>
      <c r="D98" s="48"/>
      <c r="E98" s="49"/>
      <c r="F98" s="49"/>
      <c r="G98" s="50"/>
      <c r="H98" s="50"/>
      <c r="I98" s="50"/>
      <c r="J98" s="50"/>
      <c r="K98" s="50"/>
      <c r="L98" s="50"/>
      <c r="M98" s="49"/>
      <c r="N98" s="49"/>
      <c r="O98" s="48"/>
      <c r="P98" s="47" t="s">
        <v>106</v>
      </c>
      <c r="Q98" s="51"/>
      <c r="R98" s="51"/>
      <c r="S98" s="47" t="s">
        <v>107</v>
      </c>
      <c r="T98" s="36"/>
    </row>
    <row r="99" spans="1:20" s="30" customFormat="1" ht="18" customHeight="1" thickBot="1">
      <c r="A99" s="36"/>
      <c r="B99" s="58">
        <v>95</v>
      </c>
      <c r="C99" s="52"/>
      <c r="D99" s="52"/>
      <c r="E99" s="53"/>
      <c r="F99" s="53"/>
      <c r="G99" s="54"/>
      <c r="H99" s="54"/>
      <c r="I99" s="54"/>
      <c r="J99" s="54"/>
      <c r="K99" s="54"/>
      <c r="L99" s="54"/>
      <c r="M99" s="53"/>
      <c r="N99" s="53"/>
      <c r="O99" s="52"/>
      <c r="P99" s="55" t="s">
        <v>106</v>
      </c>
      <c r="Q99" s="55"/>
      <c r="R99" s="55"/>
      <c r="S99" s="55" t="s">
        <v>107</v>
      </c>
      <c r="T99" s="36"/>
    </row>
    <row r="100" spans="1:20" s="30" customFormat="1" ht="18" customHeight="1" thickTop="1">
      <c r="A100" s="36"/>
      <c r="B100" s="59">
        <v>96</v>
      </c>
      <c r="C100" s="44"/>
      <c r="D100" s="44"/>
      <c r="E100" s="45"/>
      <c r="F100" s="45"/>
      <c r="G100" s="46"/>
      <c r="H100" s="46"/>
      <c r="I100" s="46"/>
      <c r="J100" s="46"/>
      <c r="K100" s="46"/>
      <c r="L100" s="46"/>
      <c r="M100" s="45"/>
      <c r="N100" s="45"/>
      <c r="O100" s="44"/>
      <c r="P100" s="47" t="s">
        <v>106</v>
      </c>
      <c r="Q100" s="47"/>
      <c r="R100" s="47"/>
      <c r="S100" s="47" t="s">
        <v>107</v>
      </c>
      <c r="T100" s="36"/>
    </row>
    <row r="101" spans="1:20" s="30" customFormat="1" ht="18" customHeight="1">
      <c r="A101" s="36"/>
      <c r="B101" s="57">
        <v>97</v>
      </c>
      <c r="C101" s="48"/>
      <c r="D101" s="48"/>
      <c r="E101" s="49"/>
      <c r="F101" s="49"/>
      <c r="G101" s="50"/>
      <c r="H101" s="50"/>
      <c r="I101" s="50"/>
      <c r="J101" s="50"/>
      <c r="K101" s="50"/>
      <c r="L101" s="50"/>
      <c r="M101" s="49"/>
      <c r="N101" s="49"/>
      <c r="O101" s="48"/>
      <c r="P101" s="47" t="s">
        <v>106</v>
      </c>
      <c r="Q101" s="51"/>
      <c r="R101" s="51"/>
      <c r="S101" s="47" t="s">
        <v>107</v>
      </c>
      <c r="T101" s="36"/>
    </row>
    <row r="102" spans="1:20" s="30" customFormat="1" ht="18" customHeight="1">
      <c r="A102" s="36"/>
      <c r="B102" s="57">
        <v>98</v>
      </c>
      <c r="C102" s="48"/>
      <c r="D102" s="48"/>
      <c r="E102" s="49"/>
      <c r="F102" s="49"/>
      <c r="G102" s="50"/>
      <c r="H102" s="50"/>
      <c r="I102" s="50"/>
      <c r="J102" s="50"/>
      <c r="K102" s="50"/>
      <c r="L102" s="50"/>
      <c r="M102" s="49"/>
      <c r="N102" s="49"/>
      <c r="O102" s="48"/>
      <c r="P102" s="47" t="s">
        <v>106</v>
      </c>
      <c r="Q102" s="51"/>
      <c r="R102" s="51"/>
      <c r="S102" s="47" t="s">
        <v>107</v>
      </c>
      <c r="T102" s="36"/>
    </row>
    <row r="103" spans="1:20" s="30" customFormat="1" ht="18" customHeight="1">
      <c r="A103" s="36"/>
      <c r="B103" s="57">
        <v>99</v>
      </c>
      <c r="C103" s="48"/>
      <c r="D103" s="48"/>
      <c r="E103" s="49"/>
      <c r="F103" s="49"/>
      <c r="G103" s="50"/>
      <c r="H103" s="50"/>
      <c r="I103" s="50"/>
      <c r="J103" s="50"/>
      <c r="K103" s="50"/>
      <c r="L103" s="50"/>
      <c r="M103" s="49"/>
      <c r="N103" s="49"/>
      <c r="O103" s="48"/>
      <c r="P103" s="47" t="s">
        <v>106</v>
      </c>
      <c r="Q103" s="51"/>
      <c r="R103" s="51"/>
      <c r="S103" s="47" t="s">
        <v>107</v>
      </c>
      <c r="T103" s="36"/>
    </row>
    <row r="104" spans="1:20" s="30" customFormat="1" ht="18" customHeight="1" thickBot="1">
      <c r="A104" s="36"/>
      <c r="B104" s="58">
        <v>100</v>
      </c>
      <c r="C104" s="52"/>
      <c r="D104" s="52"/>
      <c r="E104" s="53"/>
      <c r="F104" s="53"/>
      <c r="G104" s="54"/>
      <c r="H104" s="54"/>
      <c r="I104" s="54"/>
      <c r="J104" s="54"/>
      <c r="K104" s="54"/>
      <c r="L104" s="54"/>
      <c r="M104" s="53"/>
      <c r="N104" s="53"/>
      <c r="O104" s="52"/>
      <c r="P104" s="55" t="s">
        <v>106</v>
      </c>
      <c r="Q104" s="55"/>
      <c r="R104" s="55"/>
      <c r="S104" s="55" t="s">
        <v>107</v>
      </c>
      <c r="T104" s="36"/>
    </row>
    <row r="105" spans="1:20" s="30" customFormat="1" ht="18" customHeight="1" thickTop="1">
      <c r="A105" s="36"/>
      <c r="B105" s="59">
        <v>101</v>
      </c>
      <c r="C105" s="44"/>
      <c r="D105" s="44"/>
      <c r="E105" s="45"/>
      <c r="F105" s="45"/>
      <c r="G105" s="46"/>
      <c r="H105" s="46"/>
      <c r="I105" s="46"/>
      <c r="J105" s="46"/>
      <c r="K105" s="46"/>
      <c r="L105" s="46"/>
      <c r="M105" s="45"/>
      <c r="N105" s="45"/>
      <c r="O105" s="44"/>
      <c r="P105" s="47" t="s">
        <v>106</v>
      </c>
      <c r="Q105" s="47"/>
      <c r="R105" s="47"/>
      <c r="S105" s="47" t="s">
        <v>107</v>
      </c>
      <c r="T105" s="36"/>
    </row>
    <row r="106" spans="1:20" s="30" customFormat="1" ht="18" customHeight="1">
      <c r="A106" s="36"/>
      <c r="B106" s="57">
        <v>102</v>
      </c>
      <c r="C106" s="48"/>
      <c r="D106" s="48"/>
      <c r="E106" s="49"/>
      <c r="F106" s="49"/>
      <c r="G106" s="50"/>
      <c r="H106" s="50"/>
      <c r="I106" s="50"/>
      <c r="J106" s="50"/>
      <c r="K106" s="50"/>
      <c r="L106" s="50"/>
      <c r="M106" s="49"/>
      <c r="N106" s="49"/>
      <c r="O106" s="48"/>
      <c r="P106" s="47" t="s">
        <v>106</v>
      </c>
      <c r="Q106" s="51"/>
      <c r="R106" s="51"/>
      <c r="S106" s="47" t="s">
        <v>107</v>
      </c>
      <c r="T106" s="36"/>
    </row>
    <row r="107" spans="1:20" s="30" customFormat="1" ht="18" customHeight="1">
      <c r="A107" s="36"/>
      <c r="B107" s="57">
        <v>103</v>
      </c>
      <c r="C107" s="48"/>
      <c r="D107" s="48"/>
      <c r="E107" s="49"/>
      <c r="F107" s="49"/>
      <c r="G107" s="50"/>
      <c r="H107" s="50"/>
      <c r="I107" s="50"/>
      <c r="J107" s="50"/>
      <c r="K107" s="50"/>
      <c r="L107" s="50"/>
      <c r="M107" s="49"/>
      <c r="N107" s="49"/>
      <c r="O107" s="48"/>
      <c r="P107" s="47" t="s">
        <v>106</v>
      </c>
      <c r="Q107" s="51"/>
      <c r="R107" s="51"/>
      <c r="S107" s="47" t="s">
        <v>107</v>
      </c>
      <c r="T107" s="36"/>
    </row>
    <row r="108" spans="1:20" s="30" customFormat="1" ht="18" customHeight="1">
      <c r="A108" s="36"/>
      <c r="B108" s="57">
        <v>104</v>
      </c>
      <c r="C108" s="48"/>
      <c r="D108" s="48"/>
      <c r="E108" s="49"/>
      <c r="F108" s="49"/>
      <c r="G108" s="50"/>
      <c r="H108" s="50"/>
      <c r="I108" s="50"/>
      <c r="J108" s="50"/>
      <c r="K108" s="50"/>
      <c r="L108" s="50"/>
      <c r="M108" s="49"/>
      <c r="N108" s="49"/>
      <c r="O108" s="48"/>
      <c r="P108" s="47" t="s">
        <v>106</v>
      </c>
      <c r="Q108" s="51"/>
      <c r="R108" s="51"/>
      <c r="S108" s="47" t="s">
        <v>107</v>
      </c>
      <c r="T108" s="36"/>
    </row>
    <row r="109" spans="1:20" s="30" customFormat="1" ht="18" customHeight="1" thickBot="1">
      <c r="A109" s="36"/>
      <c r="B109" s="58">
        <v>105</v>
      </c>
      <c r="C109" s="52"/>
      <c r="D109" s="52"/>
      <c r="E109" s="53"/>
      <c r="F109" s="53"/>
      <c r="G109" s="54"/>
      <c r="H109" s="54"/>
      <c r="I109" s="54"/>
      <c r="J109" s="54"/>
      <c r="K109" s="54"/>
      <c r="L109" s="54"/>
      <c r="M109" s="53"/>
      <c r="N109" s="53"/>
      <c r="O109" s="52"/>
      <c r="P109" s="55" t="s">
        <v>106</v>
      </c>
      <c r="Q109" s="55"/>
      <c r="R109" s="55"/>
      <c r="S109" s="55" t="s">
        <v>107</v>
      </c>
      <c r="T109" s="36"/>
    </row>
    <row r="110" spans="1:20" s="30" customFormat="1" ht="18" customHeight="1" thickTop="1">
      <c r="A110" s="36"/>
      <c r="B110" s="59">
        <v>106</v>
      </c>
      <c r="C110" s="44"/>
      <c r="D110" s="44"/>
      <c r="E110" s="45"/>
      <c r="F110" s="45"/>
      <c r="G110" s="46"/>
      <c r="H110" s="46"/>
      <c r="I110" s="46"/>
      <c r="J110" s="46"/>
      <c r="K110" s="46"/>
      <c r="L110" s="46"/>
      <c r="M110" s="45"/>
      <c r="N110" s="45"/>
      <c r="O110" s="44"/>
      <c r="P110" s="47" t="s">
        <v>106</v>
      </c>
      <c r="Q110" s="47"/>
      <c r="R110" s="47"/>
      <c r="S110" s="47" t="s">
        <v>107</v>
      </c>
      <c r="T110" s="36"/>
    </row>
    <row r="111" spans="1:20" s="30" customFormat="1" ht="18" customHeight="1">
      <c r="A111" s="36"/>
      <c r="B111" s="57">
        <v>107</v>
      </c>
      <c r="C111" s="48"/>
      <c r="D111" s="48"/>
      <c r="E111" s="49"/>
      <c r="F111" s="49"/>
      <c r="G111" s="50"/>
      <c r="H111" s="50"/>
      <c r="I111" s="50"/>
      <c r="J111" s="50"/>
      <c r="K111" s="50"/>
      <c r="L111" s="50"/>
      <c r="M111" s="49"/>
      <c r="N111" s="49"/>
      <c r="O111" s="48"/>
      <c r="P111" s="47" t="s">
        <v>106</v>
      </c>
      <c r="Q111" s="51"/>
      <c r="R111" s="51"/>
      <c r="S111" s="47" t="s">
        <v>107</v>
      </c>
      <c r="T111" s="36"/>
    </row>
    <row r="112" spans="1:20" s="30" customFormat="1" ht="18" customHeight="1">
      <c r="A112" s="36"/>
      <c r="B112" s="57">
        <v>108</v>
      </c>
      <c r="C112" s="48"/>
      <c r="D112" s="48"/>
      <c r="E112" s="49"/>
      <c r="F112" s="49"/>
      <c r="G112" s="50"/>
      <c r="H112" s="50"/>
      <c r="I112" s="50"/>
      <c r="J112" s="50"/>
      <c r="K112" s="50"/>
      <c r="L112" s="50"/>
      <c r="M112" s="49"/>
      <c r="N112" s="49"/>
      <c r="O112" s="48"/>
      <c r="P112" s="47" t="s">
        <v>106</v>
      </c>
      <c r="Q112" s="51"/>
      <c r="R112" s="51"/>
      <c r="S112" s="47" t="s">
        <v>107</v>
      </c>
      <c r="T112" s="36"/>
    </row>
    <row r="113" spans="1:20" s="30" customFormat="1" ht="18" customHeight="1">
      <c r="A113" s="36"/>
      <c r="B113" s="57">
        <v>109</v>
      </c>
      <c r="C113" s="48"/>
      <c r="D113" s="48"/>
      <c r="E113" s="49"/>
      <c r="F113" s="49"/>
      <c r="G113" s="50"/>
      <c r="H113" s="50"/>
      <c r="I113" s="50"/>
      <c r="J113" s="50"/>
      <c r="K113" s="50"/>
      <c r="L113" s="50"/>
      <c r="M113" s="49"/>
      <c r="N113" s="49"/>
      <c r="O113" s="48"/>
      <c r="P113" s="47" t="s">
        <v>106</v>
      </c>
      <c r="Q113" s="51"/>
      <c r="R113" s="51"/>
      <c r="S113" s="47" t="s">
        <v>107</v>
      </c>
      <c r="T113" s="36"/>
    </row>
    <row r="114" spans="1:20" s="30" customFormat="1" ht="18" customHeight="1" thickBot="1">
      <c r="A114" s="36"/>
      <c r="B114" s="58">
        <v>110</v>
      </c>
      <c r="C114" s="52"/>
      <c r="D114" s="52"/>
      <c r="E114" s="53"/>
      <c r="F114" s="53"/>
      <c r="G114" s="54"/>
      <c r="H114" s="54"/>
      <c r="I114" s="54"/>
      <c r="J114" s="54"/>
      <c r="K114" s="54"/>
      <c r="L114" s="54"/>
      <c r="M114" s="53"/>
      <c r="N114" s="53"/>
      <c r="O114" s="52"/>
      <c r="P114" s="47" t="s">
        <v>106</v>
      </c>
      <c r="Q114" s="55"/>
      <c r="R114" s="55"/>
      <c r="S114" s="47" t="s">
        <v>107</v>
      </c>
      <c r="T114" s="36"/>
    </row>
    <row r="115" spans="1:20" s="30" customFormat="1" ht="18" customHeight="1" thickTop="1">
      <c r="A115" s="36"/>
      <c r="B115" s="59">
        <v>111</v>
      </c>
      <c r="C115" s="44"/>
      <c r="D115" s="44"/>
      <c r="E115" s="45"/>
      <c r="F115" s="45"/>
      <c r="G115" s="46"/>
      <c r="H115" s="46"/>
      <c r="I115" s="46"/>
      <c r="J115" s="46"/>
      <c r="K115" s="46"/>
      <c r="L115" s="46"/>
      <c r="M115" s="45"/>
      <c r="N115" s="45"/>
      <c r="O115" s="44"/>
      <c r="P115" s="47" t="s">
        <v>106</v>
      </c>
      <c r="Q115" s="47"/>
      <c r="R115" s="47"/>
      <c r="S115" s="47" t="s">
        <v>107</v>
      </c>
      <c r="T115" s="36"/>
    </row>
    <row r="116" spans="1:20" s="30" customFormat="1" ht="18" customHeight="1">
      <c r="A116" s="36"/>
      <c r="B116" s="57">
        <v>112</v>
      </c>
      <c r="C116" s="48"/>
      <c r="D116" s="48"/>
      <c r="E116" s="49"/>
      <c r="F116" s="49"/>
      <c r="G116" s="50"/>
      <c r="H116" s="50"/>
      <c r="I116" s="50"/>
      <c r="J116" s="50"/>
      <c r="K116" s="50"/>
      <c r="L116" s="50"/>
      <c r="M116" s="49"/>
      <c r="N116" s="49"/>
      <c r="O116" s="48"/>
      <c r="P116" s="47" t="s">
        <v>106</v>
      </c>
      <c r="Q116" s="51"/>
      <c r="R116" s="51"/>
      <c r="S116" s="47" t="s">
        <v>107</v>
      </c>
      <c r="T116" s="36"/>
    </row>
    <row r="117" spans="1:20" s="30" customFormat="1" ht="18" customHeight="1">
      <c r="A117" s="36"/>
      <c r="B117" s="57">
        <v>113</v>
      </c>
      <c r="C117" s="48"/>
      <c r="D117" s="48"/>
      <c r="E117" s="49"/>
      <c r="F117" s="49"/>
      <c r="G117" s="50"/>
      <c r="H117" s="50"/>
      <c r="I117" s="50"/>
      <c r="J117" s="50"/>
      <c r="K117" s="50"/>
      <c r="L117" s="50"/>
      <c r="M117" s="49"/>
      <c r="N117" s="49"/>
      <c r="O117" s="48"/>
      <c r="P117" s="47" t="s">
        <v>106</v>
      </c>
      <c r="Q117" s="51"/>
      <c r="R117" s="51"/>
      <c r="S117" s="47" t="s">
        <v>107</v>
      </c>
      <c r="T117" s="36"/>
    </row>
    <row r="118" spans="1:20" s="30" customFormat="1" ht="18" customHeight="1">
      <c r="A118" s="36"/>
      <c r="B118" s="57">
        <v>114</v>
      </c>
      <c r="C118" s="48"/>
      <c r="D118" s="48"/>
      <c r="E118" s="49"/>
      <c r="F118" s="49"/>
      <c r="G118" s="50"/>
      <c r="H118" s="50"/>
      <c r="I118" s="50"/>
      <c r="J118" s="50"/>
      <c r="K118" s="50"/>
      <c r="L118" s="50"/>
      <c r="M118" s="49"/>
      <c r="N118" s="49"/>
      <c r="O118" s="48"/>
      <c r="P118" s="47" t="s">
        <v>106</v>
      </c>
      <c r="Q118" s="51"/>
      <c r="R118" s="51"/>
      <c r="S118" s="47" t="s">
        <v>107</v>
      </c>
      <c r="T118" s="36"/>
    </row>
    <row r="119" spans="1:20" s="30" customFormat="1" ht="18" customHeight="1" thickBot="1">
      <c r="A119" s="36"/>
      <c r="B119" s="58">
        <v>115</v>
      </c>
      <c r="C119" s="52"/>
      <c r="D119" s="52"/>
      <c r="E119" s="53"/>
      <c r="F119" s="53"/>
      <c r="G119" s="54"/>
      <c r="H119" s="54"/>
      <c r="I119" s="54"/>
      <c r="J119" s="54"/>
      <c r="K119" s="54"/>
      <c r="L119" s="54"/>
      <c r="M119" s="53"/>
      <c r="N119" s="53"/>
      <c r="O119" s="52"/>
      <c r="P119" s="55" t="s">
        <v>106</v>
      </c>
      <c r="Q119" s="55"/>
      <c r="R119" s="55"/>
      <c r="S119" s="55" t="s">
        <v>107</v>
      </c>
      <c r="T119" s="36"/>
    </row>
    <row r="120" spans="1:20" s="30" customFormat="1" ht="18" customHeight="1" thickTop="1">
      <c r="A120" s="36"/>
      <c r="B120" s="59">
        <v>116</v>
      </c>
      <c r="C120" s="44"/>
      <c r="D120" s="44"/>
      <c r="E120" s="45"/>
      <c r="F120" s="45"/>
      <c r="G120" s="46"/>
      <c r="H120" s="46"/>
      <c r="I120" s="46"/>
      <c r="J120" s="46"/>
      <c r="K120" s="46"/>
      <c r="L120" s="46"/>
      <c r="M120" s="45"/>
      <c r="N120" s="45"/>
      <c r="O120" s="44"/>
      <c r="P120" s="47" t="s">
        <v>106</v>
      </c>
      <c r="Q120" s="47"/>
      <c r="R120" s="47"/>
      <c r="S120" s="47" t="s">
        <v>107</v>
      </c>
      <c r="T120" s="36"/>
    </row>
    <row r="121" spans="1:20" s="30" customFormat="1" ht="18" customHeight="1">
      <c r="A121" s="36"/>
      <c r="B121" s="57">
        <v>117</v>
      </c>
      <c r="C121" s="48"/>
      <c r="D121" s="48"/>
      <c r="E121" s="49"/>
      <c r="F121" s="49"/>
      <c r="G121" s="50"/>
      <c r="H121" s="50"/>
      <c r="I121" s="50"/>
      <c r="J121" s="50"/>
      <c r="K121" s="50"/>
      <c r="L121" s="50"/>
      <c r="M121" s="49"/>
      <c r="N121" s="49"/>
      <c r="O121" s="48"/>
      <c r="P121" s="47" t="s">
        <v>106</v>
      </c>
      <c r="Q121" s="51"/>
      <c r="R121" s="51"/>
      <c r="S121" s="47" t="s">
        <v>107</v>
      </c>
      <c r="T121" s="36"/>
    </row>
    <row r="122" spans="1:20" s="30" customFormat="1" ht="18" customHeight="1">
      <c r="A122" s="36"/>
      <c r="B122" s="57">
        <v>118</v>
      </c>
      <c r="C122" s="48"/>
      <c r="D122" s="48"/>
      <c r="E122" s="49"/>
      <c r="F122" s="49"/>
      <c r="G122" s="50"/>
      <c r="H122" s="50"/>
      <c r="I122" s="50"/>
      <c r="J122" s="50"/>
      <c r="K122" s="50"/>
      <c r="L122" s="50"/>
      <c r="M122" s="49"/>
      <c r="N122" s="49"/>
      <c r="O122" s="48"/>
      <c r="P122" s="47" t="s">
        <v>106</v>
      </c>
      <c r="Q122" s="51"/>
      <c r="R122" s="51"/>
      <c r="S122" s="47" t="s">
        <v>107</v>
      </c>
      <c r="T122" s="36"/>
    </row>
    <row r="123" spans="1:20" s="30" customFormat="1" ht="18" customHeight="1">
      <c r="A123" s="36"/>
      <c r="B123" s="59">
        <v>119</v>
      </c>
      <c r="C123" s="44"/>
      <c r="D123" s="44"/>
      <c r="E123" s="45"/>
      <c r="F123" s="45"/>
      <c r="G123" s="46"/>
      <c r="H123" s="46"/>
      <c r="I123" s="46"/>
      <c r="J123" s="46"/>
      <c r="K123" s="46"/>
      <c r="L123" s="46"/>
      <c r="M123" s="45"/>
      <c r="N123" s="45"/>
      <c r="O123" s="44"/>
      <c r="P123" s="47" t="s">
        <v>106</v>
      </c>
      <c r="Q123" s="47"/>
      <c r="R123" s="47"/>
      <c r="S123" s="47" t="s">
        <v>107</v>
      </c>
      <c r="T123" s="36"/>
    </row>
    <row r="124" spans="1:20" s="30" customFormat="1" ht="18" customHeight="1" thickBot="1">
      <c r="A124" s="36"/>
      <c r="B124" s="58">
        <v>120</v>
      </c>
      <c r="C124" s="52"/>
      <c r="D124" s="52"/>
      <c r="E124" s="53"/>
      <c r="F124" s="53"/>
      <c r="G124" s="54"/>
      <c r="H124" s="54"/>
      <c r="I124" s="54"/>
      <c r="J124" s="54"/>
      <c r="K124" s="54"/>
      <c r="L124" s="54"/>
      <c r="M124" s="53"/>
      <c r="N124" s="53"/>
      <c r="O124" s="52"/>
      <c r="P124" s="55" t="s">
        <v>106</v>
      </c>
      <c r="Q124" s="55"/>
      <c r="R124" s="55"/>
      <c r="S124" s="55" t="s">
        <v>107</v>
      </c>
      <c r="T124" s="36"/>
    </row>
    <row r="125" spans="1:20" s="30" customFormat="1" ht="18" customHeight="1" thickTop="1">
      <c r="A125" s="36"/>
      <c r="B125" s="59">
        <v>121</v>
      </c>
      <c r="C125" s="44"/>
      <c r="D125" s="44"/>
      <c r="E125" s="45"/>
      <c r="F125" s="45"/>
      <c r="G125" s="46"/>
      <c r="H125" s="46"/>
      <c r="I125" s="46"/>
      <c r="J125" s="46"/>
      <c r="K125" s="46"/>
      <c r="L125" s="46"/>
      <c r="M125" s="45"/>
      <c r="N125" s="45"/>
      <c r="O125" s="44"/>
      <c r="P125" s="47" t="s">
        <v>106</v>
      </c>
      <c r="Q125" s="47"/>
      <c r="R125" s="47"/>
      <c r="S125" s="47" t="s">
        <v>107</v>
      </c>
      <c r="T125" s="36"/>
    </row>
    <row r="126" spans="1:20" s="30" customFormat="1" ht="18" customHeight="1">
      <c r="A126" s="36"/>
      <c r="B126" s="57">
        <v>122</v>
      </c>
      <c r="C126" s="48"/>
      <c r="D126" s="48"/>
      <c r="E126" s="49"/>
      <c r="F126" s="49"/>
      <c r="G126" s="50"/>
      <c r="H126" s="50"/>
      <c r="I126" s="50"/>
      <c r="J126" s="50"/>
      <c r="K126" s="50"/>
      <c r="L126" s="50"/>
      <c r="M126" s="49"/>
      <c r="N126" s="49"/>
      <c r="O126" s="48"/>
      <c r="P126" s="47" t="s">
        <v>106</v>
      </c>
      <c r="Q126" s="51"/>
      <c r="R126" s="51"/>
      <c r="S126" s="47" t="s">
        <v>107</v>
      </c>
      <c r="T126" s="36"/>
    </row>
    <row r="127" spans="1:20" s="30" customFormat="1" ht="18" customHeight="1">
      <c r="A127" s="36"/>
      <c r="B127" s="57">
        <v>123</v>
      </c>
      <c r="C127" s="48"/>
      <c r="D127" s="48"/>
      <c r="E127" s="49"/>
      <c r="F127" s="49"/>
      <c r="G127" s="50"/>
      <c r="H127" s="50"/>
      <c r="I127" s="50"/>
      <c r="J127" s="50"/>
      <c r="K127" s="50"/>
      <c r="L127" s="50"/>
      <c r="M127" s="49"/>
      <c r="N127" s="49"/>
      <c r="O127" s="48"/>
      <c r="P127" s="47" t="s">
        <v>106</v>
      </c>
      <c r="Q127" s="51"/>
      <c r="R127" s="51"/>
      <c r="S127" s="47" t="s">
        <v>107</v>
      </c>
      <c r="T127" s="36"/>
    </row>
    <row r="128" spans="1:20" s="30" customFormat="1" ht="18" customHeight="1">
      <c r="A128" s="36"/>
      <c r="B128" s="57">
        <v>124</v>
      </c>
      <c r="C128" s="48"/>
      <c r="D128" s="48"/>
      <c r="E128" s="49"/>
      <c r="F128" s="49"/>
      <c r="G128" s="50"/>
      <c r="H128" s="50"/>
      <c r="I128" s="50"/>
      <c r="J128" s="50"/>
      <c r="K128" s="50"/>
      <c r="L128" s="50"/>
      <c r="M128" s="49"/>
      <c r="N128" s="49"/>
      <c r="O128" s="48"/>
      <c r="P128" s="47" t="s">
        <v>106</v>
      </c>
      <c r="Q128" s="51"/>
      <c r="R128" s="51"/>
      <c r="S128" s="47" t="s">
        <v>107</v>
      </c>
      <c r="T128" s="36"/>
    </row>
    <row r="129" spans="1:20" s="30" customFormat="1" ht="18" customHeight="1" thickBot="1">
      <c r="A129" s="36"/>
      <c r="B129" s="58">
        <v>125</v>
      </c>
      <c r="C129" s="52"/>
      <c r="D129" s="52"/>
      <c r="E129" s="53"/>
      <c r="F129" s="53"/>
      <c r="G129" s="54"/>
      <c r="H129" s="54"/>
      <c r="I129" s="54"/>
      <c r="J129" s="54"/>
      <c r="K129" s="54"/>
      <c r="L129" s="54"/>
      <c r="M129" s="53"/>
      <c r="N129" s="53"/>
      <c r="O129" s="52"/>
      <c r="P129" s="55" t="s">
        <v>106</v>
      </c>
      <c r="Q129" s="55"/>
      <c r="R129" s="55"/>
      <c r="S129" s="55" t="s">
        <v>107</v>
      </c>
      <c r="T129" s="36"/>
    </row>
    <row r="130" spans="1:20" s="30" customFormat="1" ht="18" customHeight="1" thickTop="1">
      <c r="A130" s="36"/>
      <c r="B130" s="59">
        <v>126</v>
      </c>
      <c r="C130" s="44"/>
      <c r="D130" s="44"/>
      <c r="E130" s="45"/>
      <c r="F130" s="45"/>
      <c r="G130" s="46"/>
      <c r="H130" s="46"/>
      <c r="I130" s="46"/>
      <c r="J130" s="46"/>
      <c r="K130" s="46"/>
      <c r="L130" s="46"/>
      <c r="M130" s="45"/>
      <c r="N130" s="45"/>
      <c r="O130" s="44"/>
      <c r="P130" s="47" t="s">
        <v>106</v>
      </c>
      <c r="Q130" s="47"/>
      <c r="R130" s="47"/>
      <c r="S130" s="47" t="s">
        <v>107</v>
      </c>
      <c r="T130" s="36"/>
    </row>
    <row r="131" spans="1:20" s="30" customFormat="1" ht="18" customHeight="1">
      <c r="A131" s="36"/>
      <c r="B131" s="57">
        <v>127</v>
      </c>
      <c r="C131" s="48"/>
      <c r="D131" s="48"/>
      <c r="E131" s="49"/>
      <c r="F131" s="49"/>
      <c r="G131" s="50"/>
      <c r="H131" s="50"/>
      <c r="I131" s="50"/>
      <c r="J131" s="50"/>
      <c r="K131" s="50"/>
      <c r="L131" s="50"/>
      <c r="M131" s="49"/>
      <c r="N131" s="49"/>
      <c r="O131" s="48"/>
      <c r="P131" s="47" t="s">
        <v>106</v>
      </c>
      <c r="Q131" s="51"/>
      <c r="R131" s="51"/>
      <c r="S131" s="47" t="s">
        <v>107</v>
      </c>
      <c r="T131" s="36"/>
    </row>
    <row r="132" spans="1:20" s="30" customFormat="1" ht="18" customHeight="1">
      <c r="A132" s="36"/>
      <c r="B132" s="57">
        <v>128</v>
      </c>
      <c r="C132" s="48"/>
      <c r="D132" s="48"/>
      <c r="E132" s="49"/>
      <c r="F132" s="49"/>
      <c r="G132" s="50"/>
      <c r="H132" s="50"/>
      <c r="I132" s="50"/>
      <c r="J132" s="50"/>
      <c r="K132" s="50"/>
      <c r="L132" s="50"/>
      <c r="M132" s="49"/>
      <c r="N132" s="49"/>
      <c r="O132" s="48"/>
      <c r="P132" s="47" t="s">
        <v>106</v>
      </c>
      <c r="Q132" s="51"/>
      <c r="R132" s="51"/>
      <c r="S132" s="47" t="s">
        <v>107</v>
      </c>
      <c r="T132" s="36"/>
    </row>
    <row r="133" spans="1:20" s="30" customFormat="1" ht="18" customHeight="1">
      <c r="A133" s="36"/>
      <c r="B133" s="57">
        <v>129</v>
      </c>
      <c r="C133" s="48"/>
      <c r="D133" s="48"/>
      <c r="E133" s="49"/>
      <c r="F133" s="49"/>
      <c r="G133" s="50"/>
      <c r="H133" s="50"/>
      <c r="I133" s="50"/>
      <c r="J133" s="50"/>
      <c r="K133" s="50"/>
      <c r="L133" s="50"/>
      <c r="M133" s="49"/>
      <c r="N133" s="49"/>
      <c r="O133" s="48"/>
      <c r="P133" s="47" t="s">
        <v>106</v>
      </c>
      <c r="Q133" s="51"/>
      <c r="R133" s="51"/>
      <c r="S133" s="47" t="s">
        <v>107</v>
      </c>
      <c r="T133" s="36"/>
    </row>
    <row r="134" spans="1:20" s="30" customFormat="1" ht="18" customHeight="1" thickBot="1">
      <c r="A134" s="36"/>
      <c r="B134" s="58">
        <v>130</v>
      </c>
      <c r="C134" s="52"/>
      <c r="D134" s="52"/>
      <c r="E134" s="53"/>
      <c r="F134" s="53"/>
      <c r="G134" s="54"/>
      <c r="H134" s="54"/>
      <c r="I134" s="54"/>
      <c r="J134" s="54"/>
      <c r="K134" s="54"/>
      <c r="L134" s="54"/>
      <c r="M134" s="53"/>
      <c r="N134" s="53"/>
      <c r="O134" s="52"/>
      <c r="P134" s="55" t="s">
        <v>106</v>
      </c>
      <c r="Q134" s="55"/>
      <c r="R134" s="55"/>
      <c r="S134" s="55" t="s">
        <v>107</v>
      </c>
      <c r="T134" s="36"/>
    </row>
    <row r="135" spans="1:20" s="30" customFormat="1" ht="18" customHeight="1" thickTop="1">
      <c r="A135" s="36"/>
      <c r="B135" s="59">
        <v>131</v>
      </c>
      <c r="C135" s="44"/>
      <c r="D135" s="44"/>
      <c r="E135" s="45"/>
      <c r="F135" s="45"/>
      <c r="G135" s="46"/>
      <c r="H135" s="46"/>
      <c r="I135" s="46"/>
      <c r="J135" s="46"/>
      <c r="K135" s="46"/>
      <c r="L135" s="46"/>
      <c r="M135" s="45"/>
      <c r="N135" s="45"/>
      <c r="O135" s="44"/>
      <c r="P135" s="47" t="s">
        <v>106</v>
      </c>
      <c r="Q135" s="47"/>
      <c r="R135" s="47"/>
      <c r="S135" s="47" t="s">
        <v>107</v>
      </c>
      <c r="T135" s="36"/>
    </row>
    <row r="136" spans="1:20" s="30" customFormat="1" ht="18" customHeight="1">
      <c r="A136" s="36"/>
      <c r="B136" s="57">
        <v>132</v>
      </c>
      <c r="C136" s="48"/>
      <c r="D136" s="48"/>
      <c r="E136" s="49"/>
      <c r="F136" s="49"/>
      <c r="G136" s="50"/>
      <c r="H136" s="50"/>
      <c r="I136" s="50"/>
      <c r="J136" s="50"/>
      <c r="K136" s="50"/>
      <c r="L136" s="50"/>
      <c r="M136" s="49"/>
      <c r="N136" s="49"/>
      <c r="O136" s="48"/>
      <c r="P136" s="47" t="s">
        <v>106</v>
      </c>
      <c r="Q136" s="51"/>
      <c r="R136" s="51"/>
      <c r="S136" s="47" t="s">
        <v>107</v>
      </c>
      <c r="T136" s="36"/>
    </row>
    <row r="137" spans="1:20" s="30" customFormat="1" ht="18" customHeight="1">
      <c r="A137" s="36"/>
      <c r="B137" s="57">
        <v>133</v>
      </c>
      <c r="C137" s="48"/>
      <c r="D137" s="48"/>
      <c r="E137" s="49"/>
      <c r="F137" s="49"/>
      <c r="G137" s="50"/>
      <c r="H137" s="50"/>
      <c r="I137" s="50"/>
      <c r="J137" s="50"/>
      <c r="K137" s="50"/>
      <c r="L137" s="50"/>
      <c r="M137" s="49"/>
      <c r="N137" s="49"/>
      <c r="O137" s="48"/>
      <c r="P137" s="47" t="s">
        <v>106</v>
      </c>
      <c r="Q137" s="51"/>
      <c r="R137" s="51"/>
      <c r="S137" s="47" t="s">
        <v>107</v>
      </c>
      <c r="T137" s="36"/>
    </row>
    <row r="138" spans="1:20" s="30" customFormat="1" ht="18" customHeight="1">
      <c r="A138" s="36"/>
      <c r="B138" s="57">
        <v>134</v>
      </c>
      <c r="C138" s="48"/>
      <c r="D138" s="48"/>
      <c r="E138" s="49"/>
      <c r="F138" s="49"/>
      <c r="G138" s="50"/>
      <c r="H138" s="50"/>
      <c r="I138" s="50"/>
      <c r="J138" s="50"/>
      <c r="K138" s="50"/>
      <c r="L138" s="50"/>
      <c r="M138" s="49"/>
      <c r="N138" s="49"/>
      <c r="O138" s="48"/>
      <c r="P138" s="47" t="s">
        <v>106</v>
      </c>
      <c r="Q138" s="51"/>
      <c r="R138" s="51"/>
      <c r="S138" s="47" t="s">
        <v>107</v>
      </c>
      <c r="T138" s="36"/>
    </row>
    <row r="139" spans="1:20" s="30" customFormat="1" ht="18" customHeight="1" thickBot="1">
      <c r="A139" s="36"/>
      <c r="B139" s="58">
        <v>135</v>
      </c>
      <c r="C139" s="52"/>
      <c r="D139" s="52"/>
      <c r="E139" s="53"/>
      <c r="F139" s="53"/>
      <c r="G139" s="54"/>
      <c r="H139" s="54"/>
      <c r="I139" s="54"/>
      <c r="J139" s="54"/>
      <c r="K139" s="54"/>
      <c r="L139" s="54"/>
      <c r="M139" s="53"/>
      <c r="N139" s="53"/>
      <c r="O139" s="52"/>
      <c r="P139" s="55" t="s">
        <v>106</v>
      </c>
      <c r="Q139" s="55"/>
      <c r="R139" s="55"/>
      <c r="S139" s="55" t="s">
        <v>107</v>
      </c>
      <c r="T139" s="36"/>
    </row>
    <row r="140" spans="1:20" s="30" customFormat="1" ht="18" customHeight="1" thickTop="1">
      <c r="A140" s="36"/>
      <c r="B140" s="59">
        <v>136</v>
      </c>
      <c r="C140" s="44"/>
      <c r="D140" s="44"/>
      <c r="E140" s="45"/>
      <c r="F140" s="45"/>
      <c r="G140" s="46"/>
      <c r="H140" s="46"/>
      <c r="I140" s="46"/>
      <c r="J140" s="46"/>
      <c r="K140" s="46"/>
      <c r="L140" s="46"/>
      <c r="M140" s="45"/>
      <c r="N140" s="45"/>
      <c r="O140" s="44"/>
      <c r="P140" s="47" t="s">
        <v>106</v>
      </c>
      <c r="Q140" s="47"/>
      <c r="R140" s="47"/>
      <c r="S140" s="47" t="s">
        <v>107</v>
      </c>
      <c r="T140" s="36"/>
    </row>
    <row r="141" spans="1:20" s="30" customFormat="1" ht="18" customHeight="1">
      <c r="A141" s="36"/>
      <c r="B141" s="57">
        <v>137</v>
      </c>
      <c r="C141" s="48"/>
      <c r="D141" s="48"/>
      <c r="E141" s="49"/>
      <c r="F141" s="49"/>
      <c r="G141" s="50"/>
      <c r="H141" s="50"/>
      <c r="I141" s="50"/>
      <c r="J141" s="50"/>
      <c r="K141" s="50"/>
      <c r="L141" s="50"/>
      <c r="M141" s="49"/>
      <c r="N141" s="49"/>
      <c r="O141" s="48"/>
      <c r="P141" s="47" t="s">
        <v>106</v>
      </c>
      <c r="Q141" s="51"/>
      <c r="R141" s="51"/>
      <c r="S141" s="47" t="s">
        <v>107</v>
      </c>
      <c r="T141" s="36"/>
    </row>
    <row r="142" spans="1:20" s="30" customFormat="1" ht="18" customHeight="1">
      <c r="A142" s="36"/>
      <c r="B142" s="57">
        <v>138</v>
      </c>
      <c r="C142" s="48"/>
      <c r="D142" s="48"/>
      <c r="E142" s="49"/>
      <c r="F142" s="49"/>
      <c r="G142" s="50"/>
      <c r="H142" s="50"/>
      <c r="I142" s="50"/>
      <c r="J142" s="50"/>
      <c r="K142" s="50"/>
      <c r="L142" s="50"/>
      <c r="M142" s="49"/>
      <c r="N142" s="49"/>
      <c r="O142" s="48"/>
      <c r="P142" s="47" t="s">
        <v>106</v>
      </c>
      <c r="Q142" s="51"/>
      <c r="R142" s="51"/>
      <c r="S142" s="47" t="s">
        <v>107</v>
      </c>
      <c r="T142" s="36"/>
    </row>
    <row r="143" spans="1:20" s="30" customFormat="1" ht="18" customHeight="1">
      <c r="A143" s="36"/>
      <c r="B143" s="59">
        <v>139</v>
      </c>
      <c r="C143" s="44"/>
      <c r="D143" s="44"/>
      <c r="E143" s="45"/>
      <c r="F143" s="45"/>
      <c r="G143" s="46"/>
      <c r="H143" s="46"/>
      <c r="I143" s="46"/>
      <c r="J143" s="46"/>
      <c r="K143" s="46"/>
      <c r="L143" s="46"/>
      <c r="M143" s="45"/>
      <c r="N143" s="45"/>
      <c r="O143" s="44"/>
      <c r="P143" s="47" t="s">
        <v>106</v>
      </c>
      <c r="Q143" s="47"/>
      <c r="R143" s="47"/>
      <c r="S143" s="47" t="s">
        <v>107</v>
      </c>
      <c r="T143" s="36"/>
    </row>
    <row r="144" spans="1:20" s="30" customFormat="1" ht="18" customHeight="1" thickBot="1">
      <c r="A144" s="36"/>
      <c r="B144" s="57">
        <v>140</v>
      </c>
      <c r="C144" s="48"/>
      <c r="D144" s="48"/>
      <c r="E144" s="49"/>
      <c r="F144" s="49"/>
      <c r="G144" s="50"/>
      <c r="H144" s="50"/>
      <c r="I144" s="50"/>
      <c r="J144" s="50"/>
      <c r="K144" s="50"/>
      <c r="L144" s="50"/>
      <c r="M144" s="49"/>
      <c r="N144" s="49"/>
      <c r="O144" s="48"/>
      <c r="P144" s="47" t="s">
        <v>106</v>
      </c>
      <c r="Q144" s="51"/>
      <c r="R144" s="51"/>
      <c r="S144" s="47" t="s">
        <v>107</v>
      </c>
      <c r="T144" s="36"/>
    </row>
    <row r="145" spans="1:20" s="30" customFormat="1" ht="18" customHeight="1" thickTop="1">
      <c r="A145" s="36"/>
      <c r="B145" s="56">
        <v>141</v>
      </c>
      <c r="C145" s="44"/>
      <c r="D145" s="44"/>
      <c r="E145" s="45"/>
      <c r="F145" s="45"/>
      <c r="G145" s="46"/>
      <c r="H145" s="46"/>
      <c r="I145" s="46"/>
      <c r="J145" s="46"/>
      <c r="K145" s="46"/>
      <c r="L145" s="46"/>
      <c r="M145" s="45"/>
      <c r="N145" s="45"/>
      <c r="O145" s="44"/>
      <c r="P145" s="47" t="s">
        <v>106</v>
      </c>
      <c r="Q145" s="47"/>
      <c r="R145" s="47"/>
      <c r="S145" s="47" t="s">
        <v>107</v>
      </c>
      <c r="T145" s="36"/>
    </row>
    <row r="146" spans="1:20" s="30" customFormat="1" ht="18" customHeight="1">
      <c r="A146" s="36"/>
      <c r="B146" s="57">
        <v>142</v>
      </c>
      <c r="C146" s="48"/>
      <c r="D146" s="48"/>
      <c r="E146" s="49"/>
      <c r="F146" s="49"/>
      <c r="G146" s="50"/>
      <c r="H146" s="50"/>
      <c r="I146" s="50"/>
      <c r="J146" s="50"/>
      <c r="K146" s="50"/>
      <c r="L146" s="50"/>
      <c r="M146" s="49"/>
      <c r="N146" s="49"/>
      <c r="O146" s="48"/>
      <c r="P146" s="47" t="s">
        <v>106</v>
      </c>
      <c r="Q146" s="51"/>
      <c r="R146" s="51"/>
      <c r="S146" s="47" t="s">
        <v>107</v>
      </c>
      <c r="T146" s="36"/>
    </row>
    <row r="147" spans="1:20" s="30" customFormat="1" ht="18" customHeight="1">
      <c r="A147" s="36"/>
      <c r="B147" s="57">
        <v>143</v>
      </c>
      <c r="C147" s="48"/>
      <c r="D147" s="48"/>
      <c r="E147" s="49"/>
      <c r="F147" s="49"/>
      <c r="G147" s="50"/>
      <c r="H147" s="50"/>
      <c r="I147" s="50"/>
      <c r="J147" s="50"/>
      <c r="K147" s="50"/>
      <c r="L147" s="50"/>
      <c r="M147" s="49"/>
      <c r="N147" s="49"/>
      <c r="O147" s="48"/>
      <c r="P147" s="47" t="s">
        <v>106</v>
      </c>
      <c r="Q147" s="51"/>
      <c r="R147" s="51"/>
      <c r="S147" s="47" t="s">
        <v>107</v>
      </c>
      <c r="T147" s="36"/>
    </row>
    <row r="148" spans="1:20" s="30" customFormat="1" ht="18" customHeight="1">
      <c r="A148" s="36"/>
      <c r="B148" s="57">
        <v>144</v>
      </c>
      <c r="C148" s="48"/>
      <c r="D148" s="48"/>
      <c r="E148" s="49"/>
      <c r="F148" s="49"/>
      <c r="G148" s="50"/>
      <c r="H148" s="50"/>
      <c r="I148" s="50"/>
      <c r="J148" s="50"/>
      <c r="K148" s="50"/>
      <c r="L148" s="50"/>
      <c r="M148" s="49"/>
      <c r="N148" s="49"/>
      <c r="O148" s="48"/>
      <c r="P148" s="47" t="s">
        <v>106</v>
      </c>
      <c r="Q148" s="51"/>
      <c r="R148" s="51"/>
      <c r="S148" s="47" t="s">
        <v>107</v>
      </c>
      <c r="T148" s="36"/>
    </row>
    <row r="149" spans="1:20" s="30" customFormat="1" ht="18" customHeight="1" thickBot="1">
      <c r="A149" s="36"/>
      <c r="B149" s="58">
        <v>145</v>
      </c>
      <c r="C149" s="52"/>
      <c r="D149" s="52"/>
      <c r="E149" s="53"/>
      <c r="F149" s="53"/>
      <c r="G149" s="54"/>
      <c r="H149" s="54"/>
      <c r="I149" s="54"/>
      <c r="J149" s="54"/>
      <c r="K149" s="54"/>
      <c r="L149" s="54"/>
      <c r="M149" s="53"/>
      <c r="N149" s="53"/>
      <c r="O149" s="52"/>
      <c r="P149" s="55" t="s">
        <v>106</v>
      </c>
      <c r="Q149" s="55"/>
      <c r="R149" s="55"/>
      <c r="S149" s="47" t="s">
        <v>107</v>
      </c>
      <c r="T149" s="36"/>
    </row>
    <row r="150" spans="1:20" s="30" customFormat="1" ht="18" customHeight="1" thickTop="1">
      <c r="A150" s="36"/>
      <c r="B150" s="59">
        <v>146</v>
      </c>
      <c r="C150" s="44"/>
      <c r="D150" s="44"/>
      <c r="E150" s="45"/>
      <c r="F150" s="45"/>
      <c r="G150" s="46"/>
      <c r="H150" s="46"/>
      <c r="I150" s="46"/>
      <c r="J150" s="46"/>
      <c r="K150" s="46"/>
      <c r="L150" s="46"/>
      <c r="M150" s="45"/>
      <c r="N150" s="45"/>
      <c r="O150" s="44"/>
      <c r="P150" s="47" t="s">
        <v>106</v>
      </c>
      <c r="Q150" s="47"/>
      <c r="R150" s="47"/>
      <c r="S150" s="47" t="s">
        <v>107</v>
      </c>
      <c r="T150" s="36"/>
    </row>
    <row r="151" spans="1:20" s="30" customFormat="1" ht="18" customHeight="1">
      <c r="A151" s="36"/>
      <c r="B151" s="57">
        <v>147</v>
      </c>
      <c r="C151" s="48"/>
      <c r="D151" s="48"/>
      <c r="E151" s="49"/>
      <c r="F151" s="49"/>
      <c r="G151" s="50"/>
      <c r="H151" s="50"/>
      <c r="I151" s="50"/>
      <c r="J151" s="50"/>
      <c r="K151" s="50"/>
      <c r="L151" s="50"/>
      <c r="M151" s="49"/>
      <c r="N151" s="49"/>
      <c r="O151" s="48"/>
      <c r="P151" s="47" t="s">
        <v>106</v>
      </c>
      <c r="Q151" s="51"/>
      <c r="R151" s="51"/>
      <c r="S151" s="47" t="s">
        <v>107</v>
      </c>
      <c r="T151" s="36"/>
    </row>
    <row r="152" spans="1:20" s="30" customFormat="1" ht="18" customHeight="1">
      <c r="A152" s="36"/>
      <c r="B152" s="57">
        <v>148</v>
      </c>
      <c r="C152" s="48"/>
      <c r="D152" s="48"/>
      <c r="E152" s="49"/>
      <c r="F152" s="49"/>
      <c r="G152" s="50"/>
      <c r="H152" s="50"/>
      <c r="I152" s="50"/>
      <c r="J152" s="50"/>
      <c r="K152" s="50"/>
      <c r="L152" s="50"/>
      <c r="M152" s="49"/>
      <c r="N152" s="49"/>
      <c r="O152" s="48"/>
      <c r="P152" s="47" t="s">
        <v>106</v>
      </c>
      <c r="Q152" s="51"/>
      <c r="R152" s="51"/>
      <c r="S152" s="47" t="s">
        <v>107</v>
      </c>
      <c r="T152" s="36"/>
    </row>
    <row r="153" spans="1:20" s="30" customFormat="1" ht="18" customHeight="1">
      <c r="A153" s="36"/>
      <c r="B153" s="57">
        <v>149</v>
      </c>
      <c r="C153" s="48"/>
      <c r="D153" s="48"/>
      <c r="E153" s="49"/>
      <c r="F153" s="49"/>
      <c r="G153" s="50"/>
      <c r="H153" s="50"/>
      <c r="I153" s="50"/>
      <c r="J153" s="50"/>
      <c r="K153" s="50"/>
      <c r="L153" s="50"/>
      <c r="M153" s="49"/>
      <c r="N153" s="49"/>
      <c r="O153" s="48"/>
      <c r="P153" s="47" t="s">
        <v>106</v>
      </c>
      <c r="Q153" s="51"/>
      <c r="R153" s="51"/>
      <c r="S153" s="47" t="s">
        <v>107</v>
      </c>
      <c r="T153" s="36"/>
    </row>
    <row r="154" spans="1:20" s="30" customFormat="1" ht="18" customHeight="1" thickBot="1">
      <c r="A154" s="36"/>
      <c r="B154" s="58">
        <v>150</v>
      </c>
      <c r="C154" s="52"/>
      <c r="D154" s="52"/>
      <c r="E154" s="53"/>
      <c r="F154" s="53"/>
      <c r="G154" s="54"/>
      <c r="H154" s="54"/>
      <c r="I154" s="54"/>
      <c r="J154" s="54"/>
      <c r="K154" s="54"/>
      <c r="L154" s="54"/>
      <c r="M154" s="53"/>
      <c r="N154" s="53"/>
      <c r="O154" s="52"/>
      <c r="P154" s="47" t="s">
        <v>106</v>
      </c>
      <c r="Q154" s="55"/>
      <c r="R154" s="55"/>
      <c r="S154" s="47" t="s">
        <v>107</v>
      </c>
      <c r="T154" s="36"/>
    </row>
    <row r="155" spans="1:20" s="30" customFormat="1" ht="18" customHeight="1" thickTop="1">
      <c r="A155" s="36"/>
      <c r="B155" s="59">
        <v>151</v>
      </c>
      <c r="C155" s="44"/>
      <c r="D155" s="44"/>
      <c r="E155" s="45"/>
      <c r="F155" s="45"/>
      <c r="G155" s="46"/>
      <c r="H155" s="46"/>
      <c r="I155" s="46"/>
      <c r="J155" s="46"/>
      <c r="K155" s="46"/>
      <c r="L155" s="46"/>
      <c r="M155" s="45"/>
      <c r="N155" s="45"/>
      <c r="O155" s="44"/>
      <c r="P155" s="47" t="s">
        <v>106</v>
      </c>
      <c r="Q155" s="47"/>
      <c r="R155" s="47"/>
      <c r="S155" s="47" t="s">
        <v>107</v>
      </c>
      <c r="T155" s="36"/>
    </row>
    <row r="156" spans="1:20" s="30" customFormat="1" ht="18" customHeight="1">
      <c r="A156" s="36"/>
      <c r="B156" s="57">
        <v>152</v>
      </c>
      <c r="C156" s="48"/>
      <c r="D156" s="48"/>
      <c r="E156" s="49"/>
      <c r="F156" s="49"/>
      <c r="G156" s="50"/>
      <c r="H156" s="50"/>
      <c r="I156" s="50"/>
      <c r="J156" s="50"/>
      <c r="K156" s="50"/>
      <c r="L156" s="50"/>
      <c r="M156" s="49"/>
      <c r="N156" s="49"/>
      <c r="O156" s="48"/>
      <c r="P156" s="47" t="s">
        <v>106</v>
      </c>
      <c r="Q156" s="51"/>
      <c r="R156" s="51"/>
      <c r="S156" s="47" t="s">
        <v>107</v>
      </c>
      <c r="T156" s="36"/>
    </row>
    <row r="157" spans="1:20" s="30" customFormat="1" ht="18" customHeight="1">
      <c r="A157" s="36"/>
      <c r="B157" s="57">
        <v>153</v>
      </c>
      <c r="C157" s="48"/>
      <c r="D157" s="48"/>
      <c r="E157" s="49"/>
      <c r="F157" s="49"/>
      <c r="G157" s="50"/>
      <c r="H157" s="50"/>
      <c r="I157" s="50"/>
      <c r="J157" s="50"/>
      <c r="K157" s="50"/>
      <c r="L157" s="50"/>
      <c r="M157" s="49"/>
      <c r="N157" s="49"/>
      <c r="O157" s="48"/>
      <c r="P157" s="47" t="s">
        <v>106</v>
      </c>
      <c r="Q157" s="51"/>
      <c r="R157" s="51"/>
      <c r="S157" s="47" t="s">
        <v>107</v>
      </c>
      <c r="T157" s="36"/>
    </row>
    <row r="158" spans="1:20" s="30" customFormat="1" ht="18" customHeight="1">
      <c r="A158" s="36"/>
      <c r="B158" s="57">
        <v>154</v>
      </c>
      <c r="C158" s="48"/>
      <c r="D158" s="48"/>
      <c r="E158" s="49"/>
      <c r="F158" s="49"/>
      <c r="G158" s="50"/>
      <c r="H158" s="50"/>
      <c r="I158" s="50"/>
      <c r="J158" s="50"/>
      <c r="K158" s="50"/>
      <c r="L158" s="50"/>
      <c r="M158" s="49"/>
      <c r="N158" s="49"/>
      <c r="O158" s="48"/>
      <c r="P158" s="47" t="s">
        <v>106</v>
      </c>
      <c r="Q158" s="51"/>
      <c r="R158" s="51"/>
      <c r="S158" s="47" t="s">
        <v>107</v>
      </c>
      <c r="T158" s="36"/>
    </row>
    <row r="159" spans="1:20" s="30" customFormat="1" ht="18" customHeight="1" thickBot="1">
      <c r="A159" s="36"/>
      <c r="B159" s="58">
        <v>155</v>
      </c>
      <c r="C159" s="52"/>
      <c r="D159" s="52"/>
      <c r="E159" s="53"/>
      <c r="F159" s="53"/>
      <c r="G159" s="54"/>
      <c r="H159" s="54"/>
      <c r="I159" s="54"/>
      <c r="J159" s="54"/>
      <c r="K159" s="54"/>
      <c r="L159" s="54"/>
      <c r="M159" s="53"/>
      <c r="N159" s="53"/>
      <c r="O159" s="52"/>
      <c r="P159" s="55" t="s">
        <v>106</v>
      </c>
      <c r="Q159" s="55"/>
      <c r="R159" s="55"/>
      <c r="S159" s="47" t="s">
        <v>107</v>
      </c>
      <c r="T159" s="36"/>
    </row>
    <row r="160" spans="1:20" s="30" customFormat="1" ht="18" customHeight="1" thickTop="1">
      <c r="A160" s="36"/>
      <c r="B160" s="59">
        <v>156</v>
      </c>
      <c r="C160" s="44"/>
      <c r="D160" s="44"/>
      <c r="E160" s="45"/>
      <c r="F160" s="45"/>
      <c r="G160" s="46"/>
      <c r="H160" s="46"/>
      <c r="I160" s="46"/>
      <c r="J160" s="46"/>
      <c r="K160" s="46"/>
      <c r="L160" s="46"/>
      <c r="M160" s="45"/>
      <c r="N160" s="45"/>
      <c r="O160" s="44"/>
      <c r="P160" s="47" t="s">
        <v>106</v>
      </c>
      <c r="Q160" s="47"/>
      <c r="R160" s="47"/>
      <c r="S160" s="47" t="s">
        <v>107</v>
      </c>
      <c r="T160" s="36"/>
    </row>
    <row r="161" spans="1:20" s="30" customFormat="1" ht="18" customHeight="1">
      <c r="A161" s="36"/>
      <c r="B161" s="57">
        <v>157</v>
      </c>
      <c r="C161" s="48"/>
      <c r="D161" s="48"/>
      <c r="E161" s="49"/>
      <c r="F161" s="49"/>
      <c r="G161" s="50"/>
      <c r="H161" s="50"/>
      <c r="I161" s="50"/>
      <c r="J161" s="50"/>
      <c r="K161" s="50"/>
      <c r="L161" s="50"/>
      <c r="M161" s="49"/>
      <c r="N161" s="49"/>
      <c r="O161" s="48"/>
      <c r="P161" s="47" t="s">
        <v>106</v>
      </c>
      <c r="Q161" s="51"/>
      <c r="R161" s="51"/>
      <c r="S161" s="47" t="s">
        <v>107</v>
      </c>
      <c r="T161" s="36"/>
    </row>
    <row r="162" spans="1:20" s="30" customFormat="1" ht="18" customHeight="1">
      <c r="A162" s="36"/>
      <c r="B162" s="57">
        <v>158</v>
      </c>
      <c r="C162" s="48"/>
      <c r="D162" s="48"/>
      <c r="E162" s="49"/>
      <c r="F162" s="49"/>
      <c r="G162" s="50"/>
      <c r="H162" s="50"/>
      <c r="I162" s="50"/>
      <c r="J162" s="50"/>
      <c r="K162" s="50"/>
      <c r="L162" s="50"/>
      <c r="M162" s="49"/>
      <c r="N162" s="49"/>
      <c r="O162" s="48"/>
      <c r="P162" s="47" t="s">
        <v>106</v>
      </c>
      <c r="Q162" s="51"/>
      <c r="R162" s="51"/>
      <c r="S162" s="47" t="s">
        <v>107</v>
      </c>
      <c r="T162" s="36"/>
    </row>
    <row r="163" spans="1:20" s="30" customFormat="1" ht="18" customHeight="1">
      <c r="A163" s="36"/>
      <c r="B163" s="57">
        <v>159</v>
      </c>
      <c r="C163" s="48"/>
      <c r="D163" s="48"/>
      <c r="E163" s="49"/>
      <c r="F163" s="49"/>
      <c r="G163" s="50"/>
      <c r="H163" s="50"/>
      <c r="I163" s="50"/>
      <c r="J163" s="50"/>
      <c r="K163" s="50"/>
      <c r="L163" s="50"/>
      <c r="M163" s="49"/>
      <c r="N163" s="49"/>
      <c r="O163" s="48"/>
      <c r="P163" s="47" t="s">
        <v>106</v>
      </c>
      <c r="Q163" s="51"/>
      <c r="R163" s="51"/>
      <c r="S163" s="47" t="s">
        <v>107</v>
      </c>
      <c r="T163" s="36"/>
    </row>
    <row r="164" spans="1:20" s="30" customFormat="1" ht="18" customHeight="1" thickBot="1">
      <c r="A164" s="36"/>
      <c r="B164" s="58">
        <v>160</v>
      </c>
      <c r="C164" s="52"/>
      <c r="D164" s="52"/>
      <c r="E164" s="53"/>
      <c r="F164" s="53"/>
      <c r="G164" s="54"/>
      <c r="H164" s="54"/>
      <c r="I164" s="54"/>
      <c r="J164" s="54"/>
      <c r="K164" s="54"/>
      <c r="L164" s="54"/>
      <c r="M164" s="53"/>
      <c r="N164" s="53"/>
      <c r="O164" s="52"/>
      <c r="P164" s="47" t="s">
        <v>106</v>
      </c>
      <c r="Q164" s="55"/>
      <c r="R164" s="55"/>
      <c r="S164" s="47" t="s">
        <v>107</v>
      </c>
      <c r="T164" s="36"/>
    </row>
    <row r="165" spans="1:20" s="30" customFormat="1" ht="18" customHeight="1" thickTop="1">
      <c r="A165" s="36"/>
      <c r="B165" s="59">
        <v>161</v>
      </c>
      <c r="C165" s="44"/>
      <c r="D165" s="44"/>
      <c r="E165" s="45"/>
      <c r="F165" s="45"/>
      <c r="G165" s="46"/>
      <c r="H165" s="46"/>
      <c r="I165" s="46"/>
      <c r="J165" s="46"/>
      <c r="K165" s="46"/>
      <c r="L165" s="46"/>
      <c r="M165" s="45"/>
      <c r="N165" s="45"/>
      <c r="O165" s="44"/>
      <c r="P165" s="47" t="s">
        <v>106</v>
      </c>
      <c r="Q165" s="47"/>
      <c r="R165" s="47"/>
      <c r="S165" s="47" t="s">
        <v>107</v>
      </c>
      <c r="T165" s="36"/>
    </row>
    <row r="166" spans="1:20" s="30" customFormat="1" ht="18" customHeight="1">
      <c r="A166" s="36"/>
      <c r="B166" s="57">
        <v>162</v>
      </c>
      <c r="C166" s="48"/>
      <c r="D166" s="48"/>
      <c r="E166" s="49"/>
      <c r="F166" s="49"/>
      <c r="G166" s="50"/>
      <c r="H166" s="50"/>
      <c r="I166" s="50"/>
      <c r="J166" s="50"/>
      <c r="K166" s="50"/>
      <c r="L166" s="50"/>
      <c r="M166" s="49"/>
      <c r="N166" s="49"/>
      <c r="O166" s="48"/>
      <c r="P166" s="47" t="s">
        <v>106</v>
      </c>
      <c r="Q166" s="51"/>
      <c r="R166" s="51"/>
      <c r="S166" s="47" t="s">
        <v>107</v>
      </c>
      <c r="T166" s="36"/>
    </row>
    <row r="167" spans="1:20" s="30" customFormat="1" ht="18" customHeight="1">
      <c r="A167" s="36"/>
      <c r="B167" s="57">
        <v>163</v>
      </c>
      <c r="C167" s="48"/>
      <c r="D167" s="48"/>
      <c r="E167" s="49"/>
      <c r="F167" s="49"/>
      <c r="G167" s="50"/>
      <c r="H167" s="50"/>
      <c r="I167" s="50"/>
      <c r="J167" s="50"/>
      <c r="K167" s="50"/>
      <c r="L167" s="50"/>
      <c r="M167" s="49"/>
      <c r="N167" s="49"/>
      <c r="O167" s="48"/>
      <c r="P167" s="47" t="s">
        <v>106</v>
      </c>
      <c r="Q167" s="51"/>
      <c r="R167" s="51"/>
      <c r="S167" s="47" t="s">
        <v>107</v>
      </c>
      <c r="T167" s="36"/>
    </row>
    <row r="168" spans="1:20" s="30" customFormat="1" ht="18" customHeight="1">
      <c r="A168" s="36"/>
      <c r="B168" s="57">
        <v>164</v>
      </c>
      <c r="C168" s="48"/>
      <c r="D168" s="48"/>
      <c r="E168" s="49"/>
      <c r="F168" s="49"/>
      <c r="G168" s="50"/>
      <c r="H168" s="50"/>
      <c r="I168" s="50"/>
      <c r="J168" s="50"/>
      <c r="K168" s="50"/>
      <c r="L168" s="50"/>
      <c r="M168" s="49"/>
      <c r="N168" s="49"/>
      <c r="O168" s="48"/>
      <c r="P168" s="47" t="s">
        <v>106</v>
      </c>
      <c r="Q168" s="51"/>
      <c r="R168" s="51"/>
      <c r="S168" s="47" t="s">
        <v>107</v>
      </c>
      <c r="T168" s="36"/>
    </row>
    <row r="169" spans="1:20" s="30" customFormat="1" ht="18" customHeight="1" thickBot="1">
      <c r="A169" s="36"/>
      <c r="B169" s="58">
        <v>165</v>
      </c>
      <c r="C169" s="52"/>
      <c r="D169" s="52"/>
      <c r="E169" s="53"/>
      <c r="F169" s="53"/>
      <c r="G169" s="54"/>
      <c r="H169" s="54"/>
      <c r="I169" s="54"/>
      <c r="J169" s="54"/>
      <c r="K169" s="54"/>
      <c r="L169" s="54"/>
      <c r="M169" s="53"/>
      <c r="N169" s="53"/>
      <c r="O169" s="52"/>
      <c r="P169" s="55" t="s">
        <v>106</v>
      </c>
      <c r="Q169" s="55"/>
      <c r="R169" s="55"/>
      <c r="S169" s="47" t="s">
        <v>107</v>
      </c>
      <c r="T169" s="36"/>
    </row>
    <row r="170" spans="1:20" s="30" customFormat="1" ht="18" customHeight="1" thickTop="1">
      <c r="A170" s="36"/>
      <c r="B170" s="59">
        <v>166</v>
      </c>
      <c r="C170" s="44"/>
      <c r="D170" s="44"/>
      <c r="E170" s="45"/>
      <c r="F170" s="45"/>
      <c r="G170" s="46"/>
      <c r="H170" s="46"/>
      <c r="I170" s="46"/>
      <c r="J170" s="46"/>
      <c r="K170" s="46"/>
      <c r="L170" s="46"/>
      <c r="M170" s="45"/>
      <c r="N170" s="45"/>
      <c r="O170" s="44"/>
      <c r="P170" s="47" t="s">
        <v>106</v>
      </c>
      <c r="Q170" s="47"/>
      <c r="R170" s="47"/>
      <c r="S170" s="47" t="s">
        <v>107</v>
      </c>
      <c r="T170" s="36"/>
    </row>
    <row r="171" spans="1:20" s="30" customFormat="1" ht="18" customHeight="1">
      <c r="A171" s="36"/>
      <c r="B171" s="57">
        <v>167</v>
      </c>
      <c r="C171" s="48"/>
      <c r="D171" s="48"/>
      <c r="E171" s="49"/>
      <c r="F171" s="49"/>
      <c r="G171" s="50"/>
      <c r="H171" s="50"/>
      <c r="I171" s="50"/>
      <c r="J171" s="50"/>
      <c r="K171" s="50"/>
      <c r="L171" s="50"/>
      <c r="M171" s="49"/>
      <c r="N171" s="49"/>
      <c r="O171" s="48"/>
      <c r="P171" s="47" t="s">
        <v>106</v>
      </c>
      <c r="Q171" s="51"/>
      <c r="R171" s="51"/>
      <c r="S171" s="47" t="s">
        <v>107</v>
      </c>
      <c r="T171" s="36"/>
    </row>
    <row r="172" spans="1:20" s="30" customFormat="1" ht="18" customHeight="1">
      <c r="A172" s="36"/>
      <c r="B172" s="57">
        <v>168</v>
      </c>
      <c r="C172" s="48"/>
      <c r="D172" s="48"/>
      <c r="E172" s="49"/>
      <c r="F172" s="49"/>
      <c r="G172" s="50"/>
      <c r="H172" s="50"/>
      <c r="I172" s="50"/>
      <c r="J172" s="50"/>
      <c r="K172" s="50"/>
      <c r="L172" s="50"/>
      <c r="M172" s="49"/>
      <c r="N172" s="49"/>
      <c r="O172" s="48"/>
      <c r="P172" s="47" t="s">
        <v>106</v>
      </c>
      <c r="Q172" s="51"/>
      <c r="R172" s="51"/>
      <c r="S172" s="47" t="s">
        <v>107</v>
      </c>
      <c r="T172" s="36"/>
    </row>
    <row r="173" spans="1:20" s="30" customFormat="1" ht="18" customHeight="1">
      <c r="A173" s="36"/>
      <c r="B173" s="57">
        <v>169</v>
      </c>
      <c r="C173" s="48"/>
      <c r="D173" s="48"/>
      <c r="E173" s="49"/>
      <c r="F173" s="49"/>
      <c r="G173" s="50"/>
      <c r="H173" s="50"/>
      <c r="I173" s="50"/>
      <c r="J173" s="50"/>
      <c r="K173" s="50"/>
      <c r="L173" s="50"/>
      <c r="M173" s="49"/>
      <c r="N173" s="49"/>
      <c r="O173" s="48"/>
      <c r="P173" s="47" t="s">
        <v>106</v>
      </c>
      <c r="Q173" s="51"/>
      <c r="R173" s="51"/>
      <c r="S173" s="47" t="s">
        <v>107</v>
      </c>
      <c r="T173" s="36"/>
    </row>
    <row r="174" spans="1:20" s="30" customFormat="1" ht="18" customHeight="1" thickBot="1">
      <c r="A174" s="36"/>
      <c r="B174" s="58">
        <v>170</v>
      </c>
      <c r="C174" s="52"/>
      <c r="D174" s="52"/>
      <c r="E174" s="53"/>
      <c r="F174" s="53"/>
      <c r="G174" s="54"/>
      <c r="H174" s="54"/>
      <c r="I174" s="54"/>
      <c r="J174" s="54"/>
      <c r="K174" s="54"/>
      <c r="L174" s="54"/>
      <c r="M174" s="53"/>
      <c r="N174" s="53"/>
      <c r="O174" s="52"/>
      <c r="P174" s="55" t="s">
        <v>106</v>
      </c>
      <c r="Q174" s="55"/>
      <c r="R174" s="55"/>
      <c r="S174" s="47" t="s">
        <v>107</v>
      </c>
      <c r="T174" s="36"/>
    </row>
    <row r="175" spans="1:20" s="30" customFormat="1" ht="18" customHeight="1" thickTop="1">
      <c r="A175" s="36"/>
      <c r="B175" s="59">
        <v>171</v>
      </c>
      <c r="C175" s="44"/>
      <c r="D175" s="44"/>
      <c r="E175" s="45"/>
      <c r="F175" s="45"/>
      <c r="G175" s="45"/>
      <c r="H175" s="46"/>
      <c r="I175" s="46"/>
      <c r="J175" s="46"/>
      <c r="K175" s="46"/>
      <c r="L175" s="46"/>
      <c r="M175" s="45"/>
      <c r="N175" s="45"/>
      <c r="O175" s="44"/>
      <c r="P175" s="47" t="s">
        <v>106</v>
      </c>
      <c r="Q175" s="47"/>
      <c r="R175" s="47"/>
      <c r="S175" s="47" t="s">
        <v>107</v>
      </c>
      <c r="T175" s="36"/>
    </row>
    <row r="176" spans="1:20" s="30" customFormat="1" ht="18" customHeight="1">
      <c r="A176" s="36"/>
      <c r="B176" s="57">
        <v>172</v>
      </c>
      <c r="C176" s="48"/>
      <c r="D176" s="48"/>
      <c r="E176" s="49"/>
      <c r="F176" s="49"/>
      <c r="G176" s="50"/>
      <c r="H176" s="50"/>
      <c r="I176" s="50"/>
      <c r="J176" s="50"/>
      <c r="K176" s="50"/>
      <c r="L176" s="50"/>
      <c r="M176" s="49"/>
      <c r="N176" s="49"/>
      <c r="O176" s="48"/>
      <c r="P176" s="47" t="s">
        <v>106</v>
      </c>
      <c r="Q176" s="51"/>
      <c r="R176" s="51"/>
      <c r="S176" s="47" t="s">
        <v>107</v>
      </c>
      <c r="T176" s="36"/>
    </row>
    <row r="177" spans="1:20" s="30" customFormat="1" ht="18" customHeight="1">
      <c r="A177" s="36"/>
      <c r="B177" s="57">
        <v>173</v>
      </c>
      <c r="C177" s="48"/>
      <c r="D177" s="48"/>
      <c r="E177" s="49"/>
      <c r="F177" s="49"/>
      <c r="G177" s="50"/>
      <c r="H177" s="50"/>
      <c r="I177" s="50"/>
      <c r="J177" s="50"/>
      <c r="K177" s="50"/>
      <c r="L177" s="50"/>
      <c r="M177" s="49"/>
      <c r="N177" s="49"/>
      <c r="O177" s="48"/>
      <c r="P177" s="47" t="s">
        <v>106</v>
      </c>
      <c r="Q177" s="51"/>
      <c r="R177" s="51"/>
      <c r="S177" s="47" t="s">
        <v>107</v>
      </c>
      <c r="T177" s="36"/>
    </row>
    <row r="178" spans="1:20" s="30" customFormat="1" ht="18" customHeight="1">
      <c r="A178" s="36"/>
      <c r="B178" s="57">
        <v>174</v>
      </c>
      <c r="C178" s="48"/>
      <c r="D178" s="48"/>
      <c r="E178" s="49"/>
      <c r="F178" s="49"/>
      <c r="G178" s="50"/>
      <c r="H178" s="50"/>
      <c r="I178" s="50"/>
      <c r="J178" s="50"/>
      <c r="K178" s="50"/>
      <c r="L178" s="50"/>
      <c r="M178" s="49"/>
      <c r="N178" s="49"/>
      <c r="O178" s="48"/>
      <c r="P178" s="47" t="s">
        <v>106</v>
      </c>
      <c r="Q178" s="51"/>
      <c r="R178" s="51"/>
      <c r="S178" s="47" t="s">
        <v>107</v>
      </c>
      <c r="T178" s="36"/>
    </row>
    <row r="179" spans="1:20" s="30" customFormat="1" ht="18" customHeight="1" thickBot="1">
      <c r="A179" s="36"/>
      <c r="B179" s="58">
        <v>175</v>
      </c>
      <c r="C179" s="52"/>
      <c r="D179" s="52"/>
      <c r="E179" s="53"/>
      <c r="F179" s="53"/>
      <c r="G179" s="54"/>
      <c r="H179" s="54"/>
      <c r="I179" s="54"/>
      <c r="J179" s="54"/>
      <c r="K179" s="54"/>
      <c r="L179" s="54"/>
      <c r="M179" s="53"/>
      <c r="N179" s="53"/>
      <c r="O179" s="52"/>
      <c r="P179" s="47" t="s">
        <v>106</v>
      </c>
      <c r="Q179" s="55"/>
      <c r="R179" s="55"/>
      <c r="S179" s="47" t="s">
        <v>107</v>
      </c>
      <c r="T179" s="36"/>
    </row>
    <row r="180" spans="1:20" s="30" customFormat="1" ht="18" customHeight="1" thickTop="1">
      <c r="A180" s="36"/>
      <c r="B180" s="59">
        <v>176</v>
      </c>
      <c r="C180" s="44"/>
      <c r="D180" s="44"/>
      <c r="E180" s="45"/>
      <c r="F180" s="45"/>
      <c r="G180" s="46"/>
      <c r="H180" s="46"/>
      <c r="I180" s="46"/>
      <c r="J180" s="46"/>
      <c r="K180" s="46"/>
      <c r="L180" s="46"/>
      <c r="M180" s="45"/>
      <c r="N180" s="45"/>
      <c r="O180" s="44"/>
      <c r="P180" s="47" t="s">
        <v>106</v>
      </c>
      <c r="Q180" s="47"/>
      <c r="R180" s="47"/>
      <c r="S180" s="47" t="s">
        <v>107</v>
      </c>
      <c r="T180" s="36"/>
    </row>
    <row r="181" spans="1:20" s="30" customFormat="1" ht="18" customHeight="1">
      <c r="A181" s="36"/>
      <c r="B181" s="57">
        <v>177</v>
      </c>
      <c r="C181" s="48"/>
      <c r="D181" s="48"/>
      <c r="E181" s="49"/>
      <c r="F181" s="49"/>
      <c r="G181" s="50"/>
      <c r="H181" s="50"/>
      <c r="I181" s="50"/>
      <c r="J181" s="50"/>
      <c r="K181" s="50"/>
      <c r="L181" s="50"/>
      <c r="M181" s="49"/>
      <c r="N181" s="49"/>
      <c r="O181" s="48"/>
      <c r="P181" s="47" t="s">
        <v>106</v>
      </c>
      <c r="Q181" s="51"/>
      <c r="R181" s="51"/>
      <c r="S181" s="47" t="s">
        <v>107</v>
      </c>
      <c r="T181" s="36"/>
    </row>
    <row r="182" spans="1:20" s="30" customFormat="1" ht="18" customHeight="1">
      <c r="A182" s="36"/>
      <c r="B182" s="57">
        <v>178</v>
      </c>
      <c r="C182" s="48"/>
      <c r="D182" s="48"/>
      <c r="E182" s="49"/>
      <c r="F182" s="49"/>
      <c r="G182" s="50"/>
      <c r="H182" s="50"/>
      <c r="I182" s="50"/>
      <c r="J182" s="50"/>
      <c r="K182" s="50"/>
      <c r="L182" s="50"/>
      <c r="M182" s="49"/>
      <c r="N182" s="49"/>
      <c r="O182" s="48"/>
      <c r="P182" s="47" t="s">
        <v>106</v>
      </c>
      <c r="Q182" s="51"/>
      <c r="R182" s="51"/>
      <c r="S182" s="47" t="s">
        <v>107</v>
      </c>
      <c r="T182" s="36"/>
    </row>
    <row r="183" spans="1:20" s="30" customFormat="1" ht="18" customHeight="1">
      <c r="A183" s="36"/>
      <c r="B183" s="57">
        <v>179</v>
      </c>
      <c r="C183" s="48"/>
      <c r="D183" s="48"/>
      <c r="E183" s="49"/>
      <c r="F183" s="49"/>
      <c r="G183" s="50"/>
      <c r="H183" s="50"/>
      <c r="I183" s="50"/>
      <c r="J183" s="50"/>
      <c r="K183" s="50"/>
      <c r="L183" s="50"/>
      <c r="M183" s="49"/>
      <c r="N183" s="49"/>
      <c r="O183" s="48"/>
      <c r="P183" s="47" t="s">
        <v>106</v>
      </c>
      <c r="Q183" s="51"/>
      <c r="R183" s="51"/>
      <c r="S183" s="47" t="s">
        <v>107</v>
      </c>
      <c r="T183" s="36"/>
    </row>
    <row r="184" spans="1:20" s="30" customFormat="1" ht="18" customHeight="1" thickBot="1">
      <c r="A184" s="36"/>
      <c r="B184" s="58">
        <v>180</v>
      </c>
      <c r="C184" s="52"/>
      <c r="D184" s="52"/>
      <c r="E184" s="53"/>
      <c r="F184" s="53"/>
      <c r="G184" s="54"/>
      <c r="H184" s="54"/>
      <c r="I184" s="54"/>
      <c r="J184" s="54"/>
      <c r="K184" s="54"/>
      <c r="L184" s="54"/>
      <c r="M184" s="53"/>
      <c r="N184" s="53"/>
      <c r="O184" s="52"/>
      <c r="P184" s="47" t="s">
        <v>106</v>
      </c>
      <c r="Q184" s="55"/>
      <c r="R184" s="55"/>
      <c r="S184" s="47" t="s">
        <v>107</v>
      </c>
      <c r="T184" s="36"/>
    </row>
    <row r="185" spans="1:20" s="30" customFormat="1" ht="18" customHeight="1" thickTop="1">
      <c r="A185" s="36"/>
      <c r="B185" s="59">
        <v>181</v>
      </c>
      <c r="C185" s="44"/>
      <c r="D185" s="44"/>
      <c r="E185" s="45"/>
      <c r="F185" s="45"/>
      <c r="G185" s="46"/>
      <c r="H185" s="46"/>
      <c r="I185" s="46"/>
      <c r="J185" s="46"/>
      <c r="K185" s="46"/>
      <c r="L185" s="46"/>
      <c r="M185" s="45"/>
      <c r="N185" s="45"/>
      <c r="O185" s="44"/>
      <c r="P185" s="47" t="s">
        <v>106</v>
      </c>
      <c r="Q185" s="47"/>
      <c r="R185" s="47"/>
      <c r="S185" s="47" t="s">
        <v>107</v>
      </c>
      <c r="T185" s="36"/>
    </row>
    <row r="186" spans="1:20" s="30" customFormat="1" ht="18" customHeight="1">
      <c r="A186" s="36"/>
      <c r="B186" s="57">
        <v>182</v>
      </c>
      <c r="C186" s="48"/>
      <c r="D186" s="48"/>
      <c r="E186" s="49"/>
      <c r="F186" s="49"/>
      <c r="G186" s="50"/>
      <c r="H186" s="50"/>
      <c r="I186" s="50"/>
      <c r="J186" s="50"/>
      <c r="K186" s="50"/>
      <c r="L186" s="50"/>
      <c r="M186" s="49"/>
      <c r="N186" s="49"/>
      <c r="O186" s="48"/>
      <c r="P186" s="47" t="s">
        <v>106</v>
      </c>
      <c r="Q186" s="51"/>
      <c r="R186" s="51"/>
      <c r="S186" s="47" t="s">
        <v>107</v>
      </c>
      <c r="T186" s="36"/>
    </row>
    <row r="187" spans="1:20" s="30" customFormat="1" ht="18" customHeight="1">
      <c r="A187" s="36"/>
      <c r="B187" s="57">
        <v>183</v>
      </c>
      <c r="C187" s="48"/>
      <c r="D187" s="48"/>
      <c r="E187" s="49"/>
      <c r="F187" s="49"/>
      <c r="G187" s="50"/>
      <c r="H187" s="50"/>
      <c r="I187" s="50"/>
      <c r="J187" s="50"/>
      <c r="K187" s="50"/>
      <c r="L187" s="50"/>
      <c r="M187" s="49"/>
      <c r="N187" s="49"/>
      <c r="O187" s="48"/>
      <c r="P187" s="47" t="s">
        <v>106</v>
      </c>
      <c r="Q187" s="51"/>
      <c r="R187" s="51"/>
      <c r="S187" s="47" t="s">
        <v>107</v>
      </c>
      <c r="T187" s="36"/>
    </row>
    <row r="188" spans="1:20" s="30" customFormat="1" ht="18" customHeight="1">
      <c r="A188" s="36"/>
      <c r="B188" s="57">
        <v>184</v>
      </c>
      <c r="C188" s="48"/>
      <c r="D188" s="48"/>
      <c r="E188" s="49"/>
      <c r="F188" s="49"/>
      <c r="G188" s="50"/>
      <c r="H188" s="50"/>
      <c r="I188" s="50"/>
      <c r="J188" s="50"/>
      <c r="K188" s="50"/>
      <c r="L188" s="50"/>
      <c r="M188" s="49"/>
      <c r="N188" s="49"/>
      <c r="O188" s="48"/>
      <c r="P188" s="47" t="s">
        <v>106</v>
      </c>
      <c r="Q188" s="51"/>
      <c r="R188" s="51"/>
      <c r="S188" s="47" t="s">
        <v>107</v>
      </c>
      <c r="T188" s="36"/>
    </row>
    <row r="189" spans="1:20" s="30" customFormat="1" ht="18" customHeight="1" thickBot="1">
      <c r="A189" s="36"/>
      <c r="B189" s="58">
        <v>185</v>
      </c>
      <c r="C189" s="52"/>
      <c r="D189" s="52"/>
      <c r="E189" s="53"/>
      <c r="F189" s="53"/>
      <c r="G189" s="54"/>
      <c r="H189" s="54"/>
      <c r="I189" s="54"/>
      <c r="J189" s="54"/>
      <c r="K189" s="54"/>
      <c r="L189" s="54"/>
      <c r="M189" s="53"/>
      <c r="N189" s="53"/>
      <c r="O189" s="52"/>
      <c r="P189" s="47" t="s">
        <v>106</v>
      </c>
      <c r="Q189" s="55"/>
      <c r="R189" s="55"/>
      <c r="S189" s="47" t="s">
        <v>107</v>
      </c>
      <c r="T189" s="36"/>
    </row>
    <row r="190" spans="1:20" s="30" customFormat="1" ht="18" customHeight="1" thickTop="1">
      <c r="A190" s="36"/>
      <c r="B190" s="59">
        <v>186</v>
      </c>
      <c r="C190" s="44"/>
      <c r="D190" s="44"/>
      <c r="E190" s="45"/>
      <c r="F190" s="45"/>
      <c r="G190" s="46"/>
      <c r="H190" s="46"/>
      <c r="I190" s="46"/>
      <c r="J190" s="46"/>
      <c r="K190" s="46"/>
      <c r="L190" s="46"/>
      <c r="M190" s="45"/>
      <c r="N190" s="45"/>
      <c r="O190" s="44"/>
      <c r="P190" s="47" t="s">
        <v>106</v>
      </c>
      <c r="Q190" s="47"/>
      <c r="R190" s="47"/>
      <c r="S190" s="47" t="s">
        <v>107</v>
      </c>
      <c r="T190" s="36"/>
    </row>
    <row r="191" spans="1:20" s="30" customFormat="1" ht="18" customHeight="1">
      <c r="A191" s="36"/>
      <c r="B191" s="57">
        <v>187</v>
      </c>
      <c r="C191" s="48"/>
      <c r="D191" s="48"/>
      <c r="E191" s="49"/>
      <c r="F191" s="49"/>
      <c r="G191" s="50"/>
      <c r="H191" s="50"/>
      <c r="I191" s="50"/>
      <c r="J191" s="50"/>
      <c r="K191" s="50"/>
      <c r="L191" s="50"/>
      <c r="M191" s="49"/>
      <c r="N191" s="49"/>
      <c r="O191" s="48"/>
      <c r="P191" s="47" t="s">
        <v>106</v>
      </c>
      <c r="Q191" s="51"/>
      <c r="R191" s="51"/>
      <c r="S191" s="47" t="s">
        <v>107</v>
      </c>
      <c r="T191" s="36"/>
    </row>
    <row r="192" spans="1:20" s="30" customFormat="1" ht="18" customHeight="1">
      <c r="A192" s="36"/>
      <c r="B192" s="57">
        <v>188</v>
      </c>
      <c r="C192" s="48"/>
      <c r="D192" s="48"/>
      <c r="E192" s="49"/>
      <c r="F192" s="49"/>
      <c r="G192" s="50"/>
      <c r="H192" s="50"/>
      <c r="I192" s="50"/>
      <c r="J192" s="50"/>
      <c r="K192" s="50"/>
      <c r="L192" s="50"/>
      <c r="M192" s="49"/>
      <c r="N192" s="49"/>
      <c r="O192" s="48"/>
      <c r="P192" s="47" t="s">
        <v>106</v>
      </c>
      <c r="Q192" s="51"/>
      <c r="R192" s="51"/>
      <c r="S192" s="47" t="s">
        <v>107</v>
      </c>
      <c r="T192" s="36"/>
    </row>
    <row r="193" spans="1:20" s="30" customFormat="1" ht="18" customHeight="1">
      <c r="A193" s="36"/>
      <c r="B193" s="59">
        <v>189</v>
      </c>
      <c r="C193" s="44"/>
      <c r="D193" s="44"/>
      <c r="E193" s="45"/>
      <c r="F193" s="45"/>
      <c r="G193" s="46"/>
      <c r="H193" s="46"/>
      <c r="I193" s="46"/>
      <c r="J193" s="46"/>
      <c r="K193" s="46"/>
      <c r="L193" s="46"/>
      <c r="M193" s="45"/>
      <c r="N193" s="45"/>
      <c r="O193" s="44"/>
      <c r="P193" s="47" t="s">
        <v>106</v>
      </c>
      <c r="Q193" s="47"/>
      <c r="R193" s="47"/>
      <c r="S193" s="47" t="s">
        <v>107</v>
      </c>
      <c r="T193" s="36"/>
    </row>
    <row r="194" spans="1:20" s="30" customFormat="1" ht="18" customHeight="1" thickBot="1">
      <c r="A194" s="36"/>
      <c r="B194" s="58">
        <v>190</v>
      </c>
      <c r="C194" s="52"/>
      <c r="D194" s="52"/>
      <c r="E194" s="53"/>
      <c r="F194" s="53"/>
      <c r="G194" s="54"/>
      <c r="H194" s="54"/>
      <c r="I194" s="54"/>
      <c r="J194" s="54"/>
      <c r="K194" s="54"/>
      <c r="L194" s="54"/>
      <c r="M194" s="53"/>
      <c r="N194" s="53"/>
      <c r="O194" s="52"/>
      <c r="P194" s="47" t="s">
        <v>106</v>
      </c>
      <c r="Q194" s="55"/>
      <c r="R194" s="55"/>
      <c r="S194" s="47" t="s">
        <v>107</v>
      </c>
      <c r="T194" s="36"/>
    </row>
    <row r="195" spans="1:20" s="30" customFormat="1" ht="18" customHeight="1" thickTop="1">
      <c r="A195" s="36"/>
      <c r="B195" s="59">
        <v>191</v>
      </c>
      <c r="C195" s="44"/>
      <c r="D195" s="44"/>
      <c r="E195" s="45"/>
      <c r="F195" s="45"/>
      <c r="G195" s="46"/>
      <c r="H195" s="46"/>
      <c r="I195" s="46"/>
      <c r="J195" s="46"/>
      <c r="K195" s="46"/>
      <c r="L195" s="46"/>
      <c r="M195" s="45"/>
      <c r="N195" s="45"/>
      <c r="O195" s="44"/>
      <c r="P195" s="47" t="s">
        <v>106</v>
      </c>
      <c r="Q195" s="47"/>
      <c r="R195" s="47"/>
      <c r="S195" s="47" t="s">
        <v>107</v>
      </c>
      <c r="T195" s="36"/>
    </row>
    <row r="196" spans="1:20" s="30" customFormat="1" ht="18" customHeight="1">
      <c r="A196" s="36"/>
      <c r="B196" s="57">
        <v>192</v>
      </c>
      <c r="C196" s="48"/>
      <c r="D196" s="48"/>
      <c r="E196" s="49"/>
      <c r="F196" s="49"/>
      <c r="G196" s="50"/>
      <c r="H196" s="50"/>
      <c r="I196" s="50"/>
      <c r="J196" s="50"/>
      <c r="K196" s="50"/>
      <c r="L196" s="50"/>
      <c r="M196" s="49"/>
      <c r="N196" s="49"/>
      <c r="O196" s="48"/>
      <c r="P196" s="47" t="s">
        <v>106</v>
      </c>
      <c r="Q196" s="51"/>
      <c r="R196" s="51"/>
      <c r="S196" s="47" t="s">
        <v>107</v>
      </c>
      <c r="T196" s="36"/>
    </row>
    <row r="197" spans="1:20" s="30" customFormat="1" ht="18" customHeight="1">
      <c r="A197" s="36"/>
      <c r="B197" s="57">
        <v>193</v>
      </c>
      <c r="C197" s="48"/>
      <c r="D197" s="48"/>
      <c r="E197" s="49"/>
      <c r="F197" s="49"/>
      <c r="G197" s="50"/>
      <c r="H197" s="50"/>
      <c r="I197" s="50"/>
      <c r="J197" s="50"/>
      <c r="K197" s="50"/>
      <c r="L197" s="50"/>
      <c r="M197" s="49"/>
      <c r="N197" s="49"/>
      <c r="O197" s="48"/>
      <c r="P197" s="47" t="s">
        <v>106</v>
      </c>
      <c r="Q197" s="51"/>
      <c r="R197" s="51"/>
      <c r="S197" s="47" t="s">
        <v>107</v>
      </c>
      <c r="T197" s="36"/>
    </row>
    <row r="198" spans="1:20" s="30" customFormat="1" ht="18" customHeight="1">
      <c r="A198" s="36"/>
      <c r="B198" s="57">
        <v>194</v>
      </c>
      <c r="C198" s="48"/>
      <c r="D198" s="48"/>
      <c r="E198" s="49"/>
      <c r="F198" s="49"/>
      <c r="G198" s="50"/>
      <c r="H198" s="50"/>
      <c r="I198" s="50"/>
      <c r="J198" s="50"/>
      <c r="K198" s="50"/>
      <c r="L198" s="50"/>
      <c r="M198" s="49"/>
      <c r="N198" s="49"/>
      <c r="O198" s="48"/>
      <c r="P198" s="47" t="s">
        <v>106</v>
      </c>
      <c r="Q198" s="51"/>
      <c r="R198" s="51"/>
      <c r="S198" s="47" t="s">
        <v>107</v>
      </c>
      <c r="T198" s="36"/>
    </row>
    <row r="199" spans="1:20" s="30" customFormat="1" ht="18" customHeight="1" thickBot="1">
      <c r="A199" s="36"/>
      <c r="B199" s="58">
        <v>195</v>
      </c>
      <c r="C199" s="52"/>
      <c r="D199" s="52"/>
      <c r="E199" s="52"/>
      <c r="F199" s="53"/>
      <c r="G199" s="54"/>
      <c r="H199" s="54"/>
      <c r="I199" s="54"/>
      <c r="J199" s="54"/>
      <c r="K199" s="54"/>
      <c r="L199" s="54"/>
      <c r="M199" s="53"/>
      <c r="N199" s="53"/>
      <c r="O199" s="52"/>
      <c r="P199" s="47" t="s">
        <v>106</v>
      </c>
      <c r="Q199" s="55"/>
      <c r="R199" s="55"/>
      <c r="S199" s="47" t="s">
        <v>107</v>
      </c>
      <c r="T199" s="36"/>
    </row>
    <row r="200" spans="1:20" s="30" customFormat="1" ht="18" customHeight="1" thickTop="1">
      <c r="A200" s="36"/>
      <c r="B200" s="59">
        <v>196</v>
      </c>
      <c r="C200" s="44"/>
      <c r="D200" s="44"/>
      <c r="E200" s="45"/>
      <c r="F200" s="45"/>
      <c r="G200" s="46"/>
      <c r="H200" s="46"/>
      <c r="I200" s="46"/>
      <c r="J200" s="46"/>
      <c r="K200" s="46"/>
      <c r="L200" s="46"/>
      <c r="M200" s="45"/>
      <c r="N200" s="45"/>
      <c r="O200" s="44"/>
      <c r="P200" s="47" t="s">
        <v>106</v>
      </c>
      <c r="Q200" s="47"/>
      <c r="R200" s="47"/>
      <c r="S200" s="47" t="s">
        <v>107</v>
      </c>
      <c r="T200" s="36"/>
    </row>
    <row r="201" spans="1:20" s="30" customFormat="1" ht="18" customHeight="1">
      <c r="A201" s="36"/>
      <c r="B201" s="57">
        <v>197</v>
      </c>
      <c r="C201" s="48"/>
      <c r="D201" s="48"/>
      <c r="E201" s="49"/>
      <c r="F201" s="49"/>
      <c r="G201" s="50"/>
      <c r="H201" s="50"/>
      <c r="I201" s="50"/>
      <c r="J201" s="50"/>
      <c r="K201" s="50"/>
      <c r="L201" s="50"/>
      <c r="M201" s="49"/>
      <c r="N201" s="49"/>
      <c r="O201" s="48"/>
      <c r="P201" s="47" t="s">
        <v>106</v>
      </c>
      <c r="Q201" s="51"/>
      <c r="R201" s="51"/>
      <c r="S201" s="47" t="s">
        <v>107</v>
      </c>
      <c r="T201" s="36"/>
    </row>
    <row r="202" spans="1:20" s="30" customFormat="1" ht="18" customHeight="1">
      <c r="A202" s="36"/>
      <c r="B202" s="57">
        <v>198</v>
      </c>
      <c r="C202" s="48"/>
      <c r="D202" s="48"/>
      <c r="E202" s="49"/>
      <c r="F202" s="49"/>
      <c r="G202" s="50"/>
      <c r="H202" s="50"/>
      <c r="I202" s="50"/>
      <c r="J202" s="50"/>
      <c r="K202" s="50"/>
      <c r="L202" s="50"/>
      <c r="M202" s="49"/>
      <c r="N202" s="49"/>
      <c r="O202" s="48"/>
      <c r="P202" s="47" t="s">
        <v>106</v>
      </c>
      <c r="Q202" s="51"/>
      <c r="R202" s="51"/>
      <c r="S202" s="47" t="s">
        <v>107</v>
      </c>
      <c r="T202" s="36"/>
    </row>
    <row r="203" spans="1:20" s="30" customFormat="1" ht="18" customHeight="1">
      <c r="A203" s="36"/>
      <c r="B203" s="57">
        <v>199</v>
      </c>
      <c r="C203" s="48"/>
      <c r="D203" s="48"/>
      <c r="E203" s="49"/>
      <c r="F203" s="49"/>
      <c r="G203" s="50"/>
      <c r="H203" s="50"/>
      <c r="I203" s="50"/>
      <c r="J203" s="50"/>
      <c r="K203" s="50"/>
      <c r="L203" s="50"/>
      <c r="M203" s="49"/>
      <c r="N203" s="49"/>
      <c r="O203" s="48"/>
      <c r="P203" s="47" t="s">
        <v>106</v>
      </c>
      <c r="Q203" s="51"/>
      <c r="R203" s="51"/>
      <c r="S203" s="47" t="s">
        <v>107</v>
      </c>
      <c r="T203" s="36"/>
    </row>
    <row r="204" spans="1:20" s="30" customFormat="1" ht="18" customHeight="1" thickBot="1">
      <c r="A204" s="36"/>
      <c r="B204" s="58">
        <v>200</v>
      </c>
      <c r="C204" s="52"/>
      <c r="D204" s="52"/>
      <c r="E204" s="53"/>
      <c r="F204" s="53"/>
      <c r="G204" s="54"/>
      <c r="H204" s="54"/>
      <c r="I204" s="54"/>
      <c r="J204" s="54"/>
      <c r="K204" s="54"/>
      <c r="L204" s="54"/>
      <c r="M204" s="53"/>
      <c r="N204" s="53"/>
      <c r="O204" s="52"/>
      <c r="P204" s="55" t="s">
        <v>106</v>
      </c>
      <c r="Q204" s="55"/>
      <c r="R204" s="55"/>
      <c r="S204" s="55" t="s">
        <v>107</v>
      </c>
      <c r="T204" s="36"/>
    </row>
    <row r="205" spans="1:20" s="30" customFormat="1" ht="18" customHeight="1" thickTop="1">
      <c r="A205" s="36"/>
      <c r="B205" s="81"/>
      <c r="C205" s="82"/>
      <c r="D205" s="82"/>
      <c r="E205" s="83"/>
      <c r="F205" s="83"/>
      <c r="G205" s="84"/>
      <c r="H205" s="84"/>
      <c r="I205" s="84"/>
      <c r="J205" s="84"/>
      <c r="K205" s="84"/>
      <c r="L205" s="84"/>
      <c r="M205" s="83"/>
      <c r="N205" s="83"/>
      <c r="O205" s="82"/>
      <c r="P205" s="85"/>
      <c r="Q205" s="85"/>
      <c r="R205" s="85"/>
      <c r="S205" s="85"/>
      <c r="T205" s="36"/>
    </row>
    <row r="206" spans="1:20" s="30" customFormat="1" ht="18" customHeight="1">
      <c r="A206" s="36"/>
      <c r="B206" s="81"/>
      <c r="C206" s="82"/>
      <c r="D206" s="82"/>
      <c r="E206" s="83"/>
      <c r="F206" s="83"/>
      <c r="G206" s="84"/>
      <c r="H206" s="84"/>
      <c r="I206" s="84"/>
      <c r="J206" s="84"/>
      <c r="K206" s="84"/>
      <c r="L206" s="84"/>
      <c r="M206" s="83"/>
      <c r="N206" s="83"/>
      <c r="O206" s="82"/>
      <c r="P206" s="85"/>
      <c r="Q206" s="85"/>
      <c r="R206" s="85"/>
      <c r="S206" s="85"/>
      <c r="T206" s="36"/>
    </row>
    <row r="207" spans="1:20" s="30" customFormat="1" ht="18" customHeight="1">
      <c r="A207" s="36"/>
      <c r="B207" s="81"/>
      <c r="C207" s="82"/>
      <c r="D207" s="82"/>
      <c r="E207" s="83"/>
      <c r="F207" s="83"/>
      <c r="G207" s="84"/>
      <c r="H207" s="84"/>
      <c r="I207" s="84"/>
      <c r="J207" s="84"/>
      <c r="K207" s="84"/>
      <c r="L207" s="84"/>
      <c r="M207" s="83"/>
      <c r="N207" s="83"/>
      <c r="O207" s="82"/>
      <c r="P207" s="85"/>
      <c r="Q207" s="85"/>
      <c r="R207" s="85"/>
      <c r="S207" s="85"/>
      <c r="T207" s="36"/>
    </row>
    <row r="208" spans="1:20" s="30" customFormat="1" ht="18" customHeight="1">
      <c r="A208" s="36"/>
      <c r="B208" s="81"/>
      <c r="C208" s="82"/>
      <c r="D208" s="82"/>
      <c r="E208" s="83"/>
      <c r="F208" s="83"/>
      <c r="G208" s="84"/>
      <c r="H208" s="84"/>
      <c r="I208" s="84"/>
      <c r="J208" s="84"/>
      <c r="K208" s="84"/>
      <c r="L208" s="84"/>
      <c r="M208" s="83"/>
      <c r="N208" s="83"/>
      <c r="O208" s="82"/>
      <c r="P208" s="85"/>
      <c r="Q208" s="85"/>
      <c r="R208" s="85"/>
      <c r="S208" s="85"/>
      <c r="T208" s="36"/>
    </row>
    <row r="209" spans="1:20" s="30" customFormat="1" ht="18" customHeight="1">
      <c r="A209" s="36"/>
      <c r="B209" s="81"/>
      <c r="C209" s="82"/>
      <c r="D209" s="82"/>
      <c r="E209" s="83"/>
      <c r="F209" s="83"/>
      <c r="G209" s="84"/>
      <c r="H209" s="84"/>
      <c r="I209" s="84"/>
      <c r="J209" s="84"/>
      <c r="K209" s="84"/>
      <c r="L209" s="84"/>
      <c r="M209" s="83"/>
      <c r="N209" s="83"/>
      <c r="O209" s="82"/>
      <c r="P209" s="85"/>
      <c r="Q209" s="85"/>
      <c r="R209" s="85"/>
      <c r="S209" s="85"/>
      <c r="T209" s="36"/>
    </row>
    <row r="210" spans="1:20" s="30" customFormat="1" ht="18" customHeight="1">
      <c r="A210" s="36"/>
      <c r="B210" s="81"/>
      <c r="C210" s="82"/>
      <c r="D210" s="82"/>
      <c r="E210" s="83"/>
      <c r="F210" s="83"/>
      <c r="G210" s="84"/>
      <c r="H210" s="84"/>
      <c r="I210" s="84"/>
      <c r="J210" s="84"/>
      <c r="K210" s="84"/>
      <c r="L210" s="84"/>
      <c r="M210" s="83"/>
      <c r="N210" s="83"/>
      <c r="O210" s="82"/>
      <c r="P210" s="85"/>
      <c r="Q210" s="85"/>
      <c r="R210" s="85"/>
      <c r="S210" s="85"/>
      <c r="T210" s="36"/>
    </row>
    <row r="211" spans="1:20" s="30" customFormat="1" ht="18" customHeight="1">
      <c r="A211" s="36"/>
      <c r="B211" s="81"/>
      <c r="C211" s="82"/>
      <c r="D211" s="82"/>
      <c r="E211" s="83"/>
      <c r="F211" s="83"/>
      <c r="G211" s="84"/>
      <c r="H211" s="84"/>
      <c r="I211" s="84"/>
      <c r="J211" s="84"/>
      <c r="K211" s="84"/>
      <c r="L211" s="84"/>
      <c r="M211" s="83"/>
      <c r="N211" s="83"/>
      <c r="O211" s="82"/>
      <c r="P211" s="85"/>
      <c r="Q211" s="85"/>
      <c r="R211" s="85"/>
      <c r="S211" s="85"/>
      <c r="T211" s="36"/>
    </row>
    <row r="212" spans="1:20" s="30" customFormat="1" ht="18" customHeight="1">
      <c r="A212" s="36"/>
      <c r="B212" s="81"/>
      <c r="C212" s="82"/>
      <c r="D212" s="82"/>
      <c r="E212" s="83"/>
      <c r="F212" s="83"/>
      <c r="G212" s="84"/>
      <c r="H212" s="84"/>
      <c r="I212" s="84"/>
      <c r="J212" s="84"/>
      <c r="K212" s="84"/>
      <c r="L212" s="84"/>
      <c r="M212" s="83"/>
      <c r="N212" s="83"/>
      <c r="O212" s="82"/>
      <c r="P212" s="85"/>
      <c r="Q212" s="85"/>
      <c r="R212" s="85"/>
      <c r="S212" s="85"/>
      <c r="T212" s="36"/>
    </row>
    <row r="213" spans="1:20" ht="18.75">
      <c r="A213" s="32"/>
      <c r="B213" s="33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7"/>
      <c r="Q213" s="37"/>
      <c r="R213" s="37"/>
      <c r="S213" s="32"/>
      <c r="T213" s="32"/>
    </row>
    <row r="214" spans="1:20" ht="18.75">
      <c r="A214" s="32"/>
      <c r="B214" s="33"/>
      <c r="C214" s="38" t="s">
        <v>27</v>
      </c>
      <c r="D214" s="60" t="s">
        <v>84</v>
      </c>
      <c r="E214" s="60"/>
      <c r="F214" s="60"/>
      <c r="G214" s="60"/>
      <c r="H214" s="60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8.75">
      <c r="A215" s="32"/>
      <c r="B215" s="33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8.75">
      <c r="A216" s="32"/>
      <c r="B216" s="33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8.75">
      <c r="A217" s="32"/>
      <c r="B217" s="33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8.75">
      <c r="A218" s="32"/>
      <c r="B218" s="33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8.75">
      <c r="A219" s="32"/>
      <c r="B219" s="33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8.75">
      <c r="A220" s="32"/>
      <c r="B220" s="33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8.75">
      <c r="A221" s="32"/>
      <c r="B221" s="33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8.75">
      <c r="A222" s="32"/>
      <c r="B222" s="33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8.75">
      <c r="A223" s="32"/>
      <c r="B223" s="33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</sheetData>
  <sheetProtection/>
  <mergeCells count="20">
    <mergeCell ref="C1:D1"/>
    <mergeCell ref="B3:B4"/>
    <mergeCell ref="C3:C4"/>
    <mergeCell ref="D3:D4"/>
    <mergeCell ref="E3:E4"/>
    <mergeCell ref="O3:O4"/>
    <mergeCell ref="C2:D2"/>
    <mergeCell ref="F2:G2"/>
    <mergeCell ref="H2:I2"/>
    <mergeCell ref="J2:L2"/>
    <mergeCell ref="N3:N4"/>
    <mergeCell ref="J3:J4"/>
    <mergeCell ref="G1:J1"/>
    <mergeCell ref="K1:M1"/>
    <mergeCell ref="G3:I3"/>
    <mergeCell ref="F3:F4"/>
    <mergeCell ref="E1:F1"/>
    <mergeCell ref="K3:K4"/>
    <mergeCell ref="L3:L4"/>
    <mergeCell ref="M3:M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BS36"/>
  <sheetViews>
    <sheetView zoomScalePageLayoutView="0" workbookViewId="0" topLeftCell="A1">
      <selection activeCell="M21" sqref="M21:R21"/>
    </sheetView>
  </sheetViews>
  <sheetFormatPr defaultColWidth="9.140625" defaultRowHeight="12.75"/>
  <cols>
    <col min="1" max="1" width="7.7109375" style="1" customWidth="1"/>
    <col min="2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55</v>
      </c>
      <c r="BG5" s="160"/>
      <c r="BH5" s="160"/>
      <c r="BI5" s="160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/>
      <c r="BG6" s="162"/>
      <c r="BH6" s="162"/>
      <c r="BI6" s="16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99" t="s">
        <v>32</v>
      </c>
      <c r="F7" s="200"/>
      <c r="G7" s="200"/>
      <c r="H7" s="200"/>
      <c r="I7" s="200"/>
      <c r="J7" s="200"/>
      <c r="K7" s="200"/>
      <c r="L7" s="201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/>
      <c r="BG7" s="162"/>
      <c r="BH7" s="162"/>
      <c r="BI7" s="16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202"/>
      <c r="F8" s="203"/>
      <c r="G8" s="203"/>
      <c r="H8" s="203"/>
      <c r="I8" s="203"/>
      <c r="J8" s="203"/>
      <c r="K8" s="203"/>
      <c r="L8" s="204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64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203</v>
      </c>
      <c r="C9" s="128"/>
      <c r="D9" s="129"/>
      <c r="E9" s="146">
        <f>ข้อมูลนักเรียน!$C$39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ข้อมูลนักเรียน!$E$39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ข้อมูลนักเรียน!$G$39</f>
        <v>0</v>
      </c>
      <c r="AE9" s="158"/>
      <c r="AF9" s="155">
        <f>ข้อมูลนักเรียน!$H$39</f>
        <v>0</v>
      </c>
      <c r="AG9" s="155"/>
      <c r="AH9" s="155"/>
      <c r="AI9" s="155"/>
      <c r="AJ9" s="156"/>
      <c r="AK9" s="150">
        <f>ข้อมูลนักเรียน!$M$39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ข้อมูลนักเรียน!$P$39</f>
        <v>ผ่านทุกรายวิชา</v>
      </c>
      <c r="AW9" s="128"/>
      <c r="AX9" s="128"/>
      <c r="AY9" s="128"/>
      <c r="AZ9" s="129"/>
      <c r="BA9" s="127">
        <f>ข้อมูลนักเรียน!$Q$39</f>
        <v>0</v>
      </c>
      <c r="BB9" s="128"/>
      <c r="BC9" s="128"/>
      <c r="BD9" s="128"/>
      <c r="BE9" s="129"/>
      <c r="BF9" s="127">
        <f>ข้อมูลนักเรียน!$R$39</f>
        <v>0</v>
      </c>
      <c r="BG9" s="128"/>
      <c r="BH9" s="128"/>
      <c r="BI9" s="129"/>
      <c r="BJ9" s="127" t="str">
        <f>ข้อมูลนักเรียน!$S$39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ข้อมูลนักเรียน!$D$39</f>
        <v>0</v>
      </c>
      <c r="F10" s="142"/>
      <c r="G10" s="142"/>
      <c r="H10" s="142"/>
      <c r="I10" s="142"/>
      <c r="J10" s="142"/>
      <c r="K10" s="142"/>
      <c r="L10" s="143"/>
      <c r="M10" s="141">
        <f>ข้อมูลนักเรียน!$O$39</f>
        <v>0</v>
      </c>
      <c r="N10" s="142"/>
      <c r="O10" s="142"/>
      <c r="P10" s="142"/>
      <c r="Q10" s="142"/>
      <c r="R10" s="143"/>
      <c r="S10" s="139">
        <f>ข้อมูลนักเรียน!$F$39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ข้อมูลนักเรียน!$I$39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ข้อมูลนักเรียน!$N$39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204</v>
      </c>
      <c r="C11" s="128"/>
      <c r="D11" s="129"/>
      <c r="E11" s="146">
        <f>ข้อมูลนักเรียน!$C$40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ข้อมูลนักเรียน!$E$40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ข้อมูลนักเรียน!$G$40</f>
        <v>0</v>
      </c>
      <c r="AE11" s="158"/>
      <c r="AF11" s="151">
        <f>ข้อมูลนักเรียน!$H$40</f>
        <v>0</v>
      </c>
      <c r="AG11" s="151"/>
      <c r="AH11" s="151"/>
      <c r="AI11" s="151"/>
      <c r="AJ11" s="152"/>
      <c r="AK11" s="150">
        <f>ข้อมูลนักเรียน!$M$40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ข้อมูลนักเรียน!$P$40</f>
        <v>ผ่านทุกรายวิชา</v>
      </c>
      <c r="AW11" s="128"/>
      <c r="AX11" s="128"/>
      <c r="AY11" s="128"/>
      <c r="AZ11" s="129"/>
      <c r="BA11" s="127">
        <f>ข้อมูลนักเรียน!$Q$40</f>
        <v>0</v>
      </c>
      <c r="BB11" s="128"/>
      <c r="BC11" s="128"/>
      <c r="BD11" s="128"/>
      <c r="BE11" s="129"/>
      <c r="BF11" s="127">
        <f>ข้อมูลนักเรียน!$R$40</f>
        <v>0</v>
      </c>
      <c r="BG11" s="128"/>
      <c r="BH11" s="128"/>
      <c r="BI11" s="129"/>
      <c r="BJ11" s="127" t="str">
        <f>ข้อมูลนักเรียน!$S$40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ข้อมูลนักเรียน!$D$40</f>
        <v>0</v>
      </c>
      <c r="F12" s="142"/>
      <c r="G12" s="142"/>
      <c r="H12" s="142"/>
      <c r="I12" s="142"/>
      <c r="J12" s="142"/>
      <c r="K12" s="142"/>
      <c r="L12" s="143"/>
      <c r="M12" s="141">
        <f>ข้อมูลนักเรียน!$O$40</f>
        <v>0</v>
      </c>
      <c r="N12" s="142"/>
      <c r="O12" s="142"/>
      <c r="P12" s="142"/>
      <c r="Q12" s="142"/>
      <c r="R12" s="143"/>
      <c r="S12" s="139">
        <f>ข้อมูลนักเรียน!$F$40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ข้อมูลนักเรียน!$I$40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ข้อมูลนักเรียน!$N$40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205</v>
      </c>
      <c r="C13" s="128"/>
      <c r="D13" s="129"/>
      <c r="E13" s="146">
        <f>ข้อมูลนักเรียน!$C$41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ข้อมูลนักเรียน!$E$41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ข้อมูลนักเรียน!$G$41</f>
        <v>0</v>
      </c>
      <c r="AE13" s="158"/>
      <c r="AF13" s="151">
        <f>ข้อมูลนักเรียน!$H$41</f>
        <v>0</v>
      </c>
      <c r="AG13" s="151"/>
      <c r="AH13" s="151"/>
      <c r="AI13" s="151"/>
      <c r="AJ13" s="152"/>
      <c r="AK13" s="150">
        <f>ข้อมูลนักเรียน!$M$41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ข้อมูลนักเรียน!$P$41</f>
        <v>ผ่านทุกรายวิชา</v>
      </c>
      <c r="AW13" s="128"/>
      <c r="AX13" s="128"/>
      <c r="AY13" s="128"/>
      <c r="AZ13" s="129"/>
      <c r="BA13" s="127">
        <f>ข้อมูลนักเรียน!$Q$41</f>
        <v>0</v>
      </c>
      <c r="BB13" s="128"/>
      <c r="BC13" s="128"/>
      <c r="BD13" s="128"/>
      <c r="BE13" s="129"/>
      <c r="BF13" s="127">
        <f>ข้อมูลนักเรียน!$R$41</f>
        <v>0</v>
      </c>
      <c r="BG13" s="128"/>
      <c r="BH13" s="128"/>
      <c r="BI13" s="129"/>
      <c r="BJ13" s="127" t="str">
        <f>ข้อมูลนักเรียน!$S$41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ข้อมูลนักเรียน!$D$41</f>
        <v>0</v>
      </c>
      <c r="F14" s="142"/>
      <c r="G14" s="142"/>
      <c r="H14" s="142"/>
      <c r="I14" s="142"/>
      <c r="J14" s="142"/>
      <c r="K14" s="142"/>
      <c r="L14" s="143"/>
      <c r="M14" s="141">
        <f>ข้อมูลนักเรียน!$O$41</f>
        <v>0</v>
      </c>
      <c r="N14" s="142"/>
      <c r="O14" s="142"/>
      <c r="P14" s="142"/>
      <c r="Q14" s="142"/>
      <c r="R14" s="143"/>
      <c r="S14" s="139">
        <f>ข้อมูลนักเรียน!$F$41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ข้อมูลนักเรียน!$I$41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ข้อมูลนักเรียน!$N$41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206</v>
      </c>
      <c r="C15" s="128"/>
      <c r="D15" s="129"/>
      <c r="E15" s="146">
        <f>ข้อมูลนักเรียน!$C$42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ข้อมูลนักเรียน!$E$42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ข้อมูลนักเรียน!$G$42</f>
        <v>0</v>
      </c>
      <c r="AE15" s="158"/>
      <c r="AF15" s="151">
        <f>ข้อมูลนักเรียน!$H$42</f>
        <v>0</v>
      </c>
      <c r="AG15" s="151"/>
      <c r="AH15" s="151"/>
      <c r="AI15" s="151"/>
      <c r="AJ15" s="152"/>
      <c r="AK15" s="150">
        <f>ข้อมูลนักเรียน!$M$42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ข้อมูลนักเรียน!$P$42</f>
        <v>ผ่านทุกรายวิชา</v>
      </c>
      <c r="AW15" s="128"/>
      <c r="AX15" s="128"/>
      <c r="AY15" s="128"/>
      <c r="AZ15" s="129"/>
      <c r="BA15" s="127">
        <f>ข้อมูลนักเรียน!$Q$42</f>
        <v>0</v>
      </c>
      <c r="BB15" s="128"/>
      <c r="BC15" s="128"/>
      <c r="BD15" s="128"/>
      <c r="BE15" s="129"/>
      <c r="BF15" s="127">
        <f>ข้อมูลนักเรียน!$R$42</f>
        <v>0</v>
      </c>
      <c r="BG15" s="128"/>
      <c r="BH15" s="128"/>
      <c r="BI15" s="129"/>
      <c r="BJ15" s="127" t="str">
        <f>ข้อมูลนักเรียน!$S$42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ข้อมูลนักเรียน!$D$42</f>
        <v>0</v>
      </c>
      <c r="F16" s="142"/>
      <c r="G16" s="142"/>
      <c r="H16" s="142"/>
      <c r="I16" s="142"/>
      <c r="J16" s="142"/>
      <c r="K16" s="142"/>
      <c r="L16" s="143"/>
      <c r="M16" s="141">
        <f>ข้อมูลนักเรียน!$O$42</f>
        <v>0</v>
      </c>
      <c r="N16" s="142"/>
      <c r="O16" s="142"/>
      <c r="P16" s="142"/>
      <c r="Q16" s="142"/>
      <c r="R16" s="143"/>
      <c r="S16" s="139">
        <f>ข้อมูลนักเรียน!$F$42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ข้อมูลนักเรียน!$I$42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ข้อมูลนักเรียน!$N$42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207</v>
      </c>
      <c r="C17" s="128"/>
      <c r="D17" s="129"/>
      <c r="E17" s="146">
        <f>ข้อมูลนักเรียน!$C$43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ข้อมูลนักเรียน!$E$43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ข้อมูลนักเรียน!$G$43</f>
        <v>0</v>
      </c>
      <c r="AE17" s="158"/>
      <c r="AF17" s="151">
        <f>ข้อมูลนักเรียน!$H$43</f>
        <v>0</v>
      </c>
      <c r="AG17" s="151"/>
      <c r="AH17" s="151"/>
      <c r="AI17" s="151"/>
      <c r="AJ17" s="152"/>
      <c r="AK17" s="150">
        <f>ข้อมูลนักเรียน!$M$43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ข้อมูลนักเรียน!$P$43</f>
        <v>ผ่านทุกรายวิชา</v>
      </c>
      <c r="AW17" s="128"/>
      <c r="AX17" s="128"/>
      <c r="AY17" s="128"/>
      <c r="AZ17" s="129"/>
      <c r="BA17" s="127">
        <f>ข้อมูลนักเรียน!$Q$43</f>
        <v>0</v>
      </c>
      <c r="BB17" s="128"/>
      <c r="BC17" s="128"/>
      <c r="BD17" s="128"/>
      <c r="BE17" s="129"/>
      <c r="BF17" s="127">
        <f>ข้อมูลนักเรียน!$R$43</f>
        <v>0</v>
      </c>
      <c r="BG17" s="128"/>
      <c r="BH17" s="128"/>
      <c r="BI17" s="129"/>
      <c r="BJ17" s="127" t="str">
        <f>ข้อมูลนักเรียน!$S$43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ข้อมูลนักเรียน!$D$43</f>
        <v>0</v>
      </c>
      <c r="F18" s="142"/>
      <c r="G18" s="142"/>
      <c r="H18" s="142"/>
      <c r="I18" s="142"/>
      <c r="J18" s="142"/>
      <c r="K18" s="142"/>
      <c r="L18" s="143"/>
      <c r="M18" s="141">
        <f>ข้อมูลนักเรียน!$O$43</f>
        <v>0</v>
      </c>
      <c r="N18" s="142"/>
      <c r="O18" s="142"/>
      <c r="P18" s="142"/>
      <c r="Q18" s="142"/>
      <c r="R18" s="143"/>
      <c r="S18" s="139">
        <f>ข้อมูลนักเรียน!$F$43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ข้อมูลนักเรียน!$I$43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ข้อมูลนักเรียน!$N$43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208</v>
      </c>
      <c r="C19" s="128"/>
      <c r="D19" s="129"/>
      <c r="E19" s="146">
        <f>ข้อมูลนักเรียน!$C$44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ข้อมูลนักเรียน!$E$44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ข้อมูลนักเรียน!$G$44</f>
        <v>0</v>
      </c>
      <c r="AE19" s="158"/>
      <c r="AF19" s="151">
        <f>ข้อมูลนักเรียน!$H$44</f>
        <v>0</v>
      </c>
      <c r="AG19" s="151"/>
      <c r="AH19" s="151"/>
      <c r="AI19" s="151"/>
      <c r="AJ19" s="152"/>
      <c r="AK19" s="150">
        <f>ข้อมูลนักเรียน!$M$44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ข้อมูลนักเรียน!$P$44</f>
        <v>ผ่านทุกรายวิชา</v>
      </c>
      <c r="AW19" s="128"/>
      <c r="AX19" s="128"/>
      <c r="AY19" s="128"/>
      <c r="AZ19" s="129"/>
      <c r="BA19" s="127">
        <f>ข้อมูลนักเรียน!$Q$44</f>
        <v>0</v>
      </c>
      <c r="BB19" s="128"/>
      <c r="BC19" s="128"/>
      <c r="BD19" s="128"/>
      <c r="BE19" s="129"/>
      <c r="BF19" s="127">
        <f>ข้อมูลนักเรียน!$R$44</f>
        <v>0</v>
      </c>
      <c r="BG19" s="128"/>
      <c r="BH19" s="128"/>
      <c r="BI19" s="129"/>
      <c r="BJ19" s="127" t="str">
        <f>ข้อมูลนักเรียน!$S$44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ข้อมูลนักเรียน!$D$44</f>
        <v>0</v>
      </c>
      <c r="F20" s="142"/>
      <c r="G20" s="142"/>
      <c r="H20" s="142"/>
      <c r="I20" s="142"/>
      <c r="J20" s="142"/>
      <c r="K20" s="142"/>
      <c r="L20" s="143"/>
      <c r="M20" s="141">
        <f>ข้อมูลนักเรียน!$O$44</f>
        <v>0</v>
      </c>
      <c r="N20" s="142"/>
      <c r="O20" s="142"/>
      <c r="P20" s="142"/>
      <c r="Q20" s="142"/>
      <c r="R20" s="143"/>
      <c r="S20" s="139">
        <f>ข้อมูลนักเรียน!$F$44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ข้อมูลนักเรียน!$I$44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ข้อมูลนักเรียน!$N$44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209</v>
      </c>
      <c r="C21" s="128"/>
      <c r="D21" s="129"/>
      <c r="E21" s="146">
        <f>ข้อมูลนักเรียน!$C$45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ข้อมูลนักเรียน!$E$45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ข้อมูลนักเรียน!$G$45</f>
        <v>0</v>
      </c>
      <c r="AE21" s="158"/>
      <c r="AF21" s="151">
        <f>ข้อมูลนักเรียน!$H$45</f>
        <v>0</v>
      </c>
      <c r="AG21" s="151"/>
      <c r="AH21" s="151"/>
      <c r="AI21" s="151"/>
      <c r="AJ21" s="152"/>
      <c r="AK21" s="150">
        <f>ข้อมูลนักเรียน!$M$45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ข้อมูลนักเรียน!$P$45</f>
        <v>ผ่านทุกรายวิชา</v>
      </c>
      <c r="AW21" s="128"/>
      <c r="AX21" s="128"/>
      <c r="AY21" s="128"/>
      <c r="AZ21" s="129"/>
      <c r="BA21" s="127">
        <f>ข้อมูลนักเรียน!$Q$45</f>
        <v>0</v>
      </c>
      <c r="BB21" s="128"/>
      <c r="BC21" s="128"/>
      <c r="BD21" s="128"/>
      <c r="BE21" s="129"/>
      <c r="BF21" s="127">
        <f>ข้อมูลนักเรียน!$R$45</f>
        <v>0</v>
      </c>
      <c r="BG21" s="128"/>
      <c r="BH21" s="128"/>
      <c r="BI21" s="129"/>
      <c r="BJ21" s="127" t="str">
        <f>ข้อมูลนักเรียน!$S$45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ข้อมูลนักเรียน!$D$45</f>
        <v>0</v>
      </c>
      <c r="F22" s="142"/>
      <c r="G22" s="142"/>
      <c r="H22" s="142"/>
      <c r="I22" s="142"/>
      <c r="J22" s="142"/>
      <c r="K22" s="142"/>
      <c r="L22" s="143"/>
      <c r="M22" s="141">
        <f>ข้อมูลนักเรียน!$O$45</f>
        <v>0</v>
      </c>
      <c r="N22" s="142"/>
      <c r="O22" s="142"/>
      <c r="P22" s="142"/>
      <c r="Q22" s="142"/>
      <c r="R22" s="143"/>
      <c r="S22" s="139">
        <f>ข้อมูลนักเรียน!$F$45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ข้อมูลนักเรียน!$I$45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ข้อมูลนักเรียน!$N$45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210</v>
      </c>
      <c r="C23" s="128"/>
      <c r="D23" s="129"/>
      <c r="E23" s="146">
        <f>ข้อมูลนักเรียน!$C$46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ข้อมูลนักเรียน!$E$46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ข้อมูลนักเรียน!$G$46</f>
        <v>0</v>
      </c>
      <c r="AE23" s="158"/>
      <c r="AF23" s="151">
        <f>ข้อมูลนักเรียน!$H$46</f>
        <v>0</v>
      </c>
      <c r="AG23" s="151"/>
      <c r="AH23" s="151"/>
      <c r="AI23" s="151"/>
      <c r="AJ23" s="152"/>
      <c r="AK23" s="150">
        <f>ข้อมูลนักเรียน!$M$46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ข้อมูลนักเรียน!$P$46</f>
        <v>ผ่านทุกรายวิชา</v>
      </c>
      <c r="AW23" s="128"/>
      <c r="AX23" s="128"/>
      <c r="AY23" s="128"/>
      <c r="AZ23" s="129"/>
      <c r="BA23" s="127">
        <f>ข้อมูลนักเรียน!$Q$46</f>
        <v>0</v>
      </c>
      <c r="BB23" s="128"/>
      <c r="BC23" s="128"/>
      <c r="BD23" s="128"/>
      <c r="BE23" s="129"/>
      <c r="BF23" s="127">
        <f>ข้อมูลนักเรียน!$R$46</f>
        <v>0</v>
      </c>
      <c r="BG23" s="128"/>
      <c r="BH23" s="128"/>
      <c r="BI23" s="129"/>
      <c r="BJ23" s="127" t="str">
        <f>ข้อมูลนักเรียน!$S$46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ข้อมูลนักเรียน!$D$46</f>
        <v>0</v>
      </c>
      <c r="F24" s="142"/>
      <c r="G24" s="142"/>
      <c r="H24" s="142"/>
      <c r="I24" s="142"/>
      <c r="J24" s="142"/>
      <c r="K24" s="142"/>
      <c r="L24" s="143"/>
      <c r="M24" s="141">
        <f>ข้อมูลนักเรียน!$O$46</f>
        <v>0</v>
      </c>
      <c r="N24" s="142"/>
      <c r="O24" s="142"/>
      <c r="P24" s="142"/>
      <c r="Q24" s="142"/>
      <c r="R24" s="143"/>
      <c r="S24" s="139">
        <f>ข้อมูลนักเรียน!$F$46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ข้อมูลนักเรียน!$I$46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ข้อมูลนักเรียน!$N$46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211</v>
      </c>
      <c r="C25" s="128"/>
      <c r="D25" s="129"/>
      <c r="E25" s="146">
        <f>ข้อมูลนักเรียน!$C$47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ข้อมูลนักเรียน!$E$47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ข้อมูลนักเรียน!$G$47</f>
        <v>0</v>
      </c>
      <c r="AE25" s="158"/>
      <c r="AF25" s="151">
        <f>ข้อมูลนักเรียน!$H$47</f>
        <v>0</v>
      </c>
      <c r="AG25" s="151"/>
      <c r="AH25" s="151"/>
      <c r="AI25" s="151"/>
      <c r="AJ25" s="152"/>
      <c r="AK25" s="150">
        <f>ข้อมูลนักเรียน!$M$47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ข้อมูลนักเรียน!$P$47</f>
        <v>ผ่านทุกรายวิชา</v>
      </c>
      <c r="AW25" s="128"/>
      <c r="AX25" s="128"/>
      <c r="AY25" s="128"/>
      <c r="AZ25" s="129"/>
      <c r="BA25" s="127">
        <f>ข้อมูลนักเรียน!$Q$47</f>
        <v>0</v>
      </c>
      <c r="BB25" s="128"/>
      <c r="BC25" s="128"/>
      <c r="BD25" s="128"/>
      <c r="BE25" s="129"/>
      <c r="BF25" s="127">
        <f>ข้อมูลนักเรียน!$R$47</f>
        <v>0</v>
      </c>
      <c r="BG25" s="128"/>
      <c r="BH25" s="128"/>
      <c r="BI25" s="129"/>
      <c r="BJ25" s="127" t="str">
        <f>ข้อมูลนักเรียน!$S$47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ข้อมูลนักเรียน!$D$47</f>
        <v>0</v>
      </c>
      <c r="F26" s="142"/>
      <c r="G26" s="142"/>
      <c r="H26" s="142"/>
      <c r="I26" s="142"/>
      <c r="J26" s="142"/>
      <c r="K26" s="142"/>
      <c r="L26" s="143"/>
      <c r="M26" s="141">
        <f>ข้อมูลนักเรียน!$O$47</f>
        <v>0</v>
      </c>
      <c r="N26" s="142"/>
      <c r="O26" s="142"/>
      <c r="P26" s="142"/>
      <c r="Q26" s="142"/>
      <c r="R26" s="143"/>
      <c r="S26" s="139">
        <f>ข้อมูลนักเรียน!$F$47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ข้อมูลนักเรียน!$I$47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ข้อมูลนักเรียน!$N$47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212</v>
      </c>
      <c r="C27" s="128"/>
      <c r="D27" s="129"/>
      <c r="E27" s="146">
        <f>ข้อมูลนักเรียน!$C$48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ข้อมูลนักเรียน!$E$48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ข้อมูลนักเรียน!$G$48</f>
        <v>0</v>
      </c>
      <c r="AE27" s="158"/>
      <c r="AF27" s="151">
        <f>ข้อมูลนักเรียน!$H$48</f>
        <v>0</v>
      </c>
      <c r="AG27" s="151"/>
      <c r="AH27" s="151"/>
      <c r="AI27" s="151"/>
      <c r="AJ27" s="152"/>
      <c r="AK27" s="150">
        <f>ข้อมูลนักเรียน!$M$48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ข้อมูลนักเรียน!$P$48</f>
        <v>ผ่านทุกรายวิชา</v>
      </c>
      <c r="AW27" s="128"/>
      <c r="AX27" s="128"/>
      <c r="AY27" s="128"/>
      <c r="AZ27" s="129"/>
      <c r="BA27" s="127">
        <f>ข้อมูลนักเรียน!$Q$48</f>
        <v>0</v>
      </c>
      <c r="BB27" s="128"/>
      <c r="BC27" s="128"/>
      <c r="BD27" s="128"/>
      <c r="BE27" s="129"/>
      <c r="BF27" s="127">
        <f>ข้อมูลนักเรียน!$R$48</f>
        <v>0</v>
      </c>
      <c r="BG27" s="128"/>
      <c r="BH27" s="128"/>
      <c r="BI27" s="129"/>
      <c r="BJ27" s="127" t="str">
        <f>ข้อมูลนักเรียน!$S$48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ข้อมูลนักเรียน!$D$48</f>
        <v>0</v>
      </c>
      <c r="F28" s="142"/>
      <c r="G28" s="142"/>
      <c r="H28" s="142"/>
      <c r="I28" s="142"/>
      <c r="J28" s="142"/>
      <c r="K28" s="142"/>
      <c r="L28" s="143"/>
      <c r="M28" s="141">
        <f>ข้อมูลนักเรียน!$O$48</f>
        <v>0</v>
      </c>
      <c r="N28" s="142"/>
      <c r="O28" s="142"/>
      <c r="P28" s="142"/>
      <c r="Q28" s="142"/>
      <c r="R28" s="143"/>
      <c r="S28" s="139">
        <f>ข้อมูลนักเรียน!$F$48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ข้อมูลนักเรียน!$I$48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ข้อมูลนักเรียน!$N$48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213</v>
      </c>
      <c r="C29" s="128"/>
      <c r="D29" s="129"/>
      <c r="E29" s="146">
        <f>ข้อมูลนักเรียน!$C$49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ข้อมูลนักเรียน!$E$49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ข้อมูลนักเรียน!$G$49</f>
        <v>0</v>
      </c>
      <c r="AE29" s="158"/>
      <c r="AF29" s="151">
        <f>ข้อมูลนักเรียน!$H$49</f>
        <v>0</v>
      </c>
      <c r="AG29" s="151"/>
      <c r="AH29" s="151"/>
      <c r="AI29" s="151"/>
      <c r="AJ29" s="152"/>
      <c r="AK29" s="150">
        <f>ข้อมูลนักเรียน!$M$49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ข้อมูลนักเรียน!$P$49</f>
        <v>ผ่านทุกรายวิชา</v>
      </c>
      <c r="AW29" s="128"/>
      <c r="AX29" s="128"/>
      <c r="AY29" s="128"/>
      <c r="AZ29" s="129"/>
      <c r="BA29" s="127">
        <f>ข้อมูลนักเรียน!$Q$49</f>
        <v>0</v>
      </c>
      <c r="BB29" s="128"/>
      <c r="BC29" s="128"/>
      <c r="BD29" s="128"/>
      <c r="BE29" s="129"/>
      <c r="BF29" s="127">
        <f>ข้อมูลนักเรียน!$R$49</f>
        <v>0</v>
      </c>
      <c r="BG29" s="128"/>
      <c r="BH29" s="128"/>
      <c r="BI29" s="129"/>
      <c r="BJ29" s="127" t="str">
        <f>ข้อมูลนักเรียน!$S$49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ข้อมูลนักเรียน!$D$49</f>
        <v>0</v>
      </c>
      <c r="F30" s="142"/>
      <c r="G30" s="142"/>
      <c r="H30" s="142"/>
      <c r="I30" s="142"/>
      <c r="J30" s="142"/>
      <c r="K30" s="142"/>
      <c r="L30" s="143"/>
      <c r="M30" s="141">
        <f>ข้อมูลนักเรียน!$O$49</f>
        <v>0</v>
      </c>
      <c r="N30" s="142"/>
      <c r="O30" s="142"/>
      <c r="P30" s="142"/>
      <c r="Q30" s="142"/>
      <c r="R30" s="143"/>
      <c r="S30" s="139">
        <f>ข้อมูลนักเรียน!$F$49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ข้อมูลนักเรียน!$I$49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ข้อมูลนักเรียน!$N$49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214</v>
      </c>
      <c r="C31" s="128"/>
      <c r="D31" s="129"/>
      <c r="E31" s="146">
        <f>ข้อมูลนักเรียน!$C$50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ข้อมูลนักเรียน!$E$50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ข้อมูลนักเรียน!$G$50</f>
        <v>0</v>
      </c>
      <c r="AE31" s="158"/>
      <c r="AF31" s="151">
        <f>ข้อมูลนักเรียน!$H$50</f>
        <v>0</v>
      </c>
      <c r="AG31" s="151"/>
      <c r="AH31" s="151"/>
      <c r="AI31" s="151"/>
      <c r="AJ31" s="152"/>
      <c r="AK31" s="150">
        <f>ข้อมูลนักเรียน!$M$50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ข้อมูลนักเรียน!$P$50</f>
        <v>ผ่านทุกรายวิชา</v>
      </c>
      <c r="AW31" s="128"/>
      <c r="AX31" s="128"/>
      <c r="AY31" s="128"/>
      <c r="AZ31" s="129"/>
      <c r="BA31" s="127">
        <f>ข้อมูลนักเรียน!$Q$50</f>
        <v>0</v>
      </c>
      <c r="BB31" s="128"/>
      <c r="BC31" s="128"/>
      <c r="BD31" s="128"/>
      <c r="BE31" s="129"/>
      <c r="BF31" s="127">
        <f>ข้อมูลนักเรียน!$R$50</f>
        <v>0</v>
      </c>
      <c r="BG31" s="128"/>
      <c r="BH31" s="128"/>
      <c r="BI31" s="129"/>
      <c r="BJ31" s="127" t="str">
        <f>ข้อมูลนักเรียน!$S$50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ข้อมูลนักเรียน!$D$50</f>
        <v>0</v>
      </c>
      <c r="F32" s="142"/>
      <c r="G32" s="142"/>
      <c r="H32" s="142"/>
      <c r="I32" s="142"/>
      <c r="J32" s="142"/>
      <c r="K32" s="142"/>
      <c r="L32" s="143"/>
      <c r="M32" s="141">
        <f>ข้อมูลนักเรียน!$O$50</f>
        <v>0</v>
      </c>
      <c r="N32" s="142"/>
      <c r="O32" s="142"/>
      <c r="P32" s="142"/>
      <c r="Q32" s="142"/>
      <c r="R32" s="143"/>
      <c r="S32" s="139">
        <f>ข้อมูลนักเรียน!$F$50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ข้อมูลนักเรียน!$I$50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ข้อมูลนักเรียน!$N$50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215</v>
      </c>
      <c r="C33" s="128"/>
      <c r="D33" s="129"/>
      <c r="E33" s="146">
        <f>ข้อมูลนักเรียน!$C$51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ข้อมูลนักเรียน!$E$51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ข้อมูลนักเรียน!$G$51</f>
        <v>0</v>
      </c>
      <c r="AE33" s="158"/>
      <c r="AF33" s="151">
        <f>ข้อมูลนักเรียน!$H$51</f>
        <v>0</v>
      </c>
      <c r="AG33" s="151"/>
      <c r="AH33" s="151"/>
      <c r="AI33" s="151"/>
      <c r="AJ33" s="152"/>
      <c r="AK33" s="150">
        <f>ข้อมูลนักเรียน!$M$51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ข้อมูลนักเรียน!$P$51</f>
        <v>ผ่านทุกรายวิชา</v>
      </c>
      <c r="AW33" s="128"/>
      <c r="AX33" s="128"/>
      <c r="AY33" s="128"/>
      <c r="AZ33" s="129"/>
      <c r="BA33" s="127">
        <f>ข้อมูลนักเรียน!$Q$51</f>
        <v>0</v>
      </c>
      <c r="BB33" s="128"/>
      <c r="BC33" s="128"/>
      <c r="BD33" s="128"/>
      <c r="BE33" s="129"/>
      <c r="BF33" s="127">
        <f>ข้อมูลนักเรียน!$R$51</f>
        <v>0</v>
      </c>
      <c r="BG33" s="128"/>
      <c r="BH33" s="128"/>
      <c r="BI33" s="129"/>
      <c r="BJ33" s="127" t="str">
        <f>ข้อมูลนักเรียน!$S$51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ข้อมูลนักเรียน!$D$51</f>
        <v>0</v>
      </c>
      <c r="F34" s="142"/>
      <c r="G34" s="142"/>
      <c r="H34" s="142"/>
      <c r="I34" s="142"/>
      <c r="J34" s="142"/>
      <c r="K34" s="142"/>
      <c r="L34" s="143"/>
      <c r="M34" s="141">
        <f>ข้อมูลนักเรียน!$O$51</f>
        <v>0</v>
      </c>
      <c r="N34" s="142"/>
      <c r="O34" s="142"/>
      <c r="P34" s="142"/>
      <c r="Q34" s="142"/>
      <c r="R34" s="143"/>
      <c r="S34" s="139">
        <f>ข้อมูลนักเรียน!$F$51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ข้อมูลนักเรียน!$I$51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ข้อมูลนักเรียน!$N$51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216</v>
      </c>
      <c r="C35" s="128"/>
      <c r="D35" s="129"/>
      <c r="E35" s="146">
        <f>ข้อมูลนักเรียน!$C$52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ข้อมูลนักเรียน!$E$52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ข้อมูลนักเรียน!$G$52</f>
        <v>0</v>
      </c>
      <c r="AE35" s="158"/>
      <c r="AF35" s="151">
        <f>ข้อมูลนักเรียน!$H$52</f>
        <v>0</v>
      </c>
      <c r="AG35" s="151"/>
      <c r="AH35" s="151"/>
      <c r="AI35" s="151"/>
      <c r="AJ35" s="152"/>
      <c r="AK35" s="150">
        <f>ข้อมูลนักเรียน!$M$52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ข้อมูลนักเรียน!$P$52</f>
        <v>ผ่านทุกรายวิชา</v>
      </c>
      <c r="AW35" s="128"/>
      <c r="AX35" s="128"/>
      <c r="AY35" s="128"/>
      <c r="AZ35" s="129"/>
      <c r="BA35" s="127">
        <f>ข้อมูลนักเรียน!$Q$52</f>
        <v>0</v>
      </c>
      <c r="BB35" s="128"/>
      <c r="BC35" s="128"/>
      <c r="BD35" s="128"/>
      <c r="BE35" s="129"/>
      <c r="BF35" s="127">
        <f>ข้อมูลนักเรียน!$R$52</f>
        <v>0</v>
      </c>
      <c r="BG35" s="128"/>
      <c r="BH35" s="128"/>
      <c r="BI35" s="129"/>
      <c r="BJ35" s="127" t="str">
        <f>ข้อมูลนักเรียน!$S$52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ข้อมูลนักเรียน!$D$52</f>
        <v>0</v>
      </c>
      <c r="F36" s="142"/>
      <c r="G36" s="142"/>
      <c r="H36" s="142"/>
      <c r="I36" s="142"/>
      <c r="J36" s="142"/>
      <c r="K36" s="142"/>
      <c r="L36" s="143"/>
      <c r="M36" s="141">
        <f>ข้อมูลนักเรียน!$O$52</f>
        <v>0</v>
      </c>
      <c r="N36" s="142"/>
      <c r="O36" s="142"/>
      <c r="P36" s="142"/>
      <c r="Q36" s="142"/>
      <c r="R36" s="143"/>
      <c r="S36" s="139">
        <f>ข้อมูลนักเรียน!$F$52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ข้อมูลนักเรียน!$I$52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ข้อมูลนักเรียน!$N$52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3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E7:L8"/>
    <mergeCell ref="M7:R8"/>
    <mergeCell ref="S7:AC8"/>
    <mergeCell ref="AD7:AJ8"/>
    <mergeCell ref="AK7:AU8"/>
    <mergeCell ref="BA7:BE7"/>
    <mergeCell ref="BA8:BE8"/>
    <mergeCell ref="BA5:BE5"/>
    <mergeCell ref="BF5:BI8"/>
    <mergeCell ref="BJ5:BM5"/>
    <mergeCell ref="BN5:BS8"/>
    <mergeCell ref="BA6:BE6"/>
    <mergeCell ref="BJ6:BM6"/>
    <mergeCell ref="BJ7:BM7"/>
    <mergeCell ref="BJ8:BM8"/>
    <mergeCell ref="AI2:AN2"/>
    <mergeCell ref="AT2:AV2"/>
    <mergeCell ref="BN2:BO2"/>
    <mergeCell ref="B5:D8"/>
    <mergeCell ref="E5:L6"/>
    <mergeCell ref="M5:R6"/>
    <mergeCell ref="S5:AC6"/>
    <mergeCell ref="AD5:AJ6"/>
    <mergeCell ref="AK5:AU6"/>
    <mergeCell ref="AV5:AZ8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T37"/>
  <sheetViews>
    <sheetView zoomScale="90" zoomScaleNormal="90" zoomScalePageLayoutView="0" workbookViewId="0" topLeftCell="R1">
      <selection activeCell="E8" sqref="E8:L9"/>
    </sheetView>
  </sheetViews>
  <sheetFormatPr defaultColWidth="9.140625" defaultRowHeight="12.75"/>
  <cols>
    <col min="1" max="1" width="7.7109375" style="1" customWidth="1"/>
    <col min="2" max="3" width="2.28125" style="1" customWidth="1"/>
    <col min="4" max="4" width="3.421875" style="1" customWidth="1"/>
    <col min="5" max="11" width="2.28125" style="1" customWidth="1"/>
    <col min="12" max="12" width="4.28125" style="1" customWidth="1"/>
    <col min="13" max="61" width="2.28125" style="1" customWidth="1"/>
    <col min="62" max="62" width="3.28125" style="1" customWidth="1"/>
    <col min="63" max="65" width="2.28125" style="1" customWidth="1"/>
    <col min="66" max="66" width="3.57421875" style="1" customWidth="1"/>
    <col min="67" max="71" width="2.28125" style="1" customWidth="1"/>
    <col min="72" max="72" width="4.28125" style="1" customWidth="1"/>
    <col min="73" max="16384" width="9.140625" style="1" customWidth="1"/>
  </cols>
  <sheetData>
    <row r="1" ht="15" customHeight="1"/>
    <row r="2" spans="6:18" ht="39.75" customHeight="1">
      <c r="F2" s="2"/>
      <c r="R2" s="2"/>
    </row>
    <row r="3" spans="6:68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M3" s="1" t="s">
        <v>51</v>
      </c>
      <c r="BO3" s="184">
        <v>1</v>
      </c>
      <c r="BP3" s="184"/>
    </row>
    <row r="4" spans="6:72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86"/>
      <c r="AW4" s="1" t="s">
        <v>5</v>
      </c>
      <c r="BH4" s="185" t="str">
        <f>ข้อมูลพื้นฐาน!$G$9</f>
        <v>ประถมศึกษาพระนครศรีอยุธยา เขต 2</v>
      </c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</row>
    <row r="5" ht="9.75" customHeight="1"/>
    <row r="6" spans="2:72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59" t="s">
        <v>86</v>
      </c>
      <c r="AX6" s="160"/>
      <c r="AY6" s="160"/>
      <c r="AZ6" s="160"/>
      <c r="BA6" s="181"/>
      <c r="BB6" s="159" t="s">
        <v>77</v>
      </c>
      <c r="BC6" s="160"/>
      <c r="BD6" s="160"/>
      <c r="BE6" s="160"/>
      <c r="BF6" s="181"/>
      <c r="BG6" s="159" t="s">
        <v>55</v>
      </c>
      <c r="BH6" s="160"/>
      <c r="BI6" s="160"/>
      <c r="BJ6" s="160"/>
      <c r="BK6" s="159" t="s">
        <v>80</v>
      </c>
      <c r="BL6" s="160"/>
      <c r="BM6" s="160"/>
      <c r="BN6" s="160"/>
      <c r="BO6" s="165" t="s">
        <v>28</v>
      </c>
      <c r="BP6" s="166"/>
      <c r="BQ6" s="166"/>
      <c r="BR6" s="166"/>
      <c r="BS6" s="166"/>
      <c r="BT6" s="167"/>
    </row>
    <row r="7" spans="2:72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61"/>
      <c r="AX7" s="162"/>
      <c r="AY7" s="162"/>
      <c r="AZ7" s="162"/>
      <c r="BA7" s="182"/>
      <c r="BB7" s="161" t="s">
        <v>95</v>
      </c>
      <c r="BC7" s="162"/>
      <c r="BD7" s="162"/>
      <c r="BE7" s="162"/>
      <c r="BF7" s="182"/>
      <c r="BG7" s="161"/>
      <c r="BH7" s="162"/>
      <c r="BI7" s="162"/>
      <c r="BJ7" s="162"/>
      <c r="BK7" s="161"/>
      <c r="BL7" s="162"/>
      <c r="BM7" s="162"/>
      <c r="BN7" s="162"/>
      <c r="BO7" s="168"/>
      <c r="BP7" s="169"/>
      <c r="BQ7" s="169"/>
      <c r="BR7" s="169"/>
      <c r="BS7" s="169"/>
      <c r="BT7" s="170"/>
    </row>
    <row r="8" spans="2:72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61"/>
      <c r="AX8" s="162"/>
      <c r="AY8" s="162"/>
      <c r="AZ8" s="162"/>
      <c r="BA8" s="182"/>
      <c r="BB8" s="161" t="s">
        <v>96</v>
      </c>
      <c r="BC8" s="162"/>
      <c r="BD8" s="162"/>
      <c r="BE8" s="162"/>
      <c r="BF8" s="182"/>
      <c r="BG8" s="161"/>
      <c r="BH8" s="162"/>
      <c r="BI8" s="162"/>
      <c r="BJ8" s="162"/>
      <c r="BK8" s="161"/>
      <c r="BL8" s="162"/>
      <c r="BM8" s="162"/>
      <c r="BN8" s="162"/>
      <c r="BO8" s="168"/>
      <c r="BP8" s="169"/>
      <c r="BQ8" s="169"/>
      <c r="BR8" s="169"/>
      <c r="BS8" s="169"/>
      <c r="BT8" s="170"/>
    </row>
    <row r="9" spans="2:72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63"/>
      <c r="AX9" s="164"/>
      <c r="AY9" s="164"/>
      <c r="AZ9" s="164"/>
      <c r="BA9" s="183"/>
      <c r="BB9" s="163" t="s">
        <v>97</v>
      </c>
      <c r="BC9" s="164"/>
      <c r="BD9" s="164"/>
      <c r="BE9" s="164"/>
      <c r="BF9" s="183"/>
      <c r="BG9" s="163"/>
      <c r="BH9" s="164"/>
      <c r="BI9" s="164"/>
      <c r="BJ9" s="164"/>
      <c r="BK9" s="163"/>
      <c r="BL9" s="164"/>
      <c r="BM9" s="164"/>
      <c r="BN9" s="164"/>
      <c r="BO9" s="171"/>
      <c r="BP9" s="172"/>
      <c r="BQ9" s="172"/>
      <c r="BR9" s="172"/>
      <c r="BS9" s="172"/>
      <c r="BT9" s="173"/>
    </row>
    <row r="10" spans="2:72" s="30" customFormat="1" ht="15" customHeight="1">
      <c r="B10" s="127">
        <f>ข้อมูลนักเรียน!$B$5</f>
        <v>1</v>
      </c>
      <c r="C10" s="128"/>
      <c r="D10" s="129"/>
      <c r="E10" s="146">
        <f>ข้อมูลนักเรียน!$C$5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ข้อมูลนักเรียน!$E$5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ข้อมูลนักเรียน!$G$5</f>
        <v>0</v>
      </c>
      <c r="AE10" s="158"/>
      <c r="AF10" s="155">
        <f>ข้อมูลนักเรียน!$H$5</f>
        <v>0</v>
      </c>
      <c r="AG10" s="155"/>
      <c r="AH10" s="155"/>
      <c r="AI10" s="155"/>
      <c r="AJ10" s="156"/>
      <c r="AK10" s="150">
        <f>ข้อมูลนักเรียน!$M$5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27" t="str">
        <f>ข้อมูลนักเรียน!$P$5</f>
        <v>ผ่านทุกรายวิชา</v>
      </c>
      <c r="AX10" s="128"/>
      <c r="AY10" s="128"/>
      <c r="AZ10" s="128"/>
      <c r="BA10" s="129"/>
      <c r="BB10" s="127">
        <f>ข้อมูลนักเรียน!$Q$5</f>
        <v>0</v>
      </c>
      <c r="BC10" s="128"/>
      <c r="BD10" s="128"/>
      <c r="BE10" s="128"/>
      <c r="BF10" s="129"/>
      <c r="BG10" s="127">
        <f>ข้อมูลนักเรียน!$R$5</f>
        <v>0</v>
      </c>
      <c r="BH10" s="128"/>
      <c r="BI10" s="128"/>
      <c r="BJ10" s="129"/>
      <c r="BK10" s="127" t="str">
        <f>ข้อมูลนักเรียน!$S$5</f>
        <v>ผ่าน</v>
      </c>
      <c r="BL10" s="128"/>
      <c r="BM10" s="128"/>
      <c r="BN10" s="129"/>
      <c r="BO10" s="61"/>
      <c r="BP10" s="62"/>
      <c r="BQ10" s="62"/>
      <c r="BR10" s="62"/>
      <c r="BS10" s="62"/>
      <c r="BT10" s="63"/>
    </row>
    <row r="11" spans="2:72" s="30" customFormat="1" ht="15" customHeight="1">
      <c r="B11" s="130"/>
      <c r="C11" s="131"/>
      <c r="D11" s="132"/>
      <c r="E11" s="153">
        <f>ข้อมูลนักเรียน!$D$5</f>
        <v>0</v>
      </c>
      <c r="F11" s="142"/>
      <c r="G11" s="142"/>
      <c r="H11" s="142"/>
      <c r="I11" s="142"/>
      <c r="J11" s="142"/>
      <c r="K11" s="142"/>
      <c r="L11" s="143"/>
      <c r="M11" s="141">
        <f>ข้อมูลนักเรียน!$O$5</f>
        <v>0</v>
      </c>
      <c r="N11" s="142"/>
      <c r="O11" s="142"/>
      <c r="P11" s="142"/>
      <c r="Q11" s="142"/>
      <c r="R11" s="143"/>
      <c r="S11" s="139">
        <f>ข้อมูลนักเรียน!$F$5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ข้อมูลนักเรียน!$I$5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ข้อมูลนักเรียน!$N$5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30"/>
      <c r="AX11" s="131"/>
      <c r="AY11" s="131"/>
      <c r="AZ11" s="131"/>
      <c r="BA11" s="132"/>
      <c r="BB11" s="130"/>
      <c r="BC11" s="131"/>
      <c r="BD11" s="131"/>
      <c r="BE11" s="131"/>
      <c r="BF11" s="132"/>
      <c r="BG11" s="130"/>
      <c r="BH11" s="131"/>
      <c r="BI11" s="131"/>
      <c r="BJ11" s="132"/>
      <c r="BK11" s="130"/>
      <c r="BL11" s="131"/>
      <c r="BM11" s="131"/>
      <c r="BN11" s="132"/>
      <c r="BO11" s="64"/>
      <c r="BP11" s="65"/>
      <c r="BQ11" s="65"/>
      <c r="BR11" s="65"/>
      <c r="BS11" s="65"/>
      <c r="BT11" s="66"/>
    </row>
    <row r="12" spans="2:72" s="30" customFormat="1" ht="15" customHeight="1">
      <c r="B12" s="127">
        <f>ข้อมูลนักเรียน!$B$6</f>
        <v>2</v>
      </c>
      <c r="C12" s="128"/>
      <c r="D12" s="129"/>
      <c r="E12" s="146">
        <f>ข้อมูลนักเรียน!$C$6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ข้อมูลนักเรียน!$E$6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ข้อมูลนักเรียน!$G$6</f>
        <v>0</v>
      </c>
      <c r="AE12" s="145"/>
      <c r="AF12" s="155">
        <f>ข้อมูลนักเรียน!$H$6</f>
        <v>0</v>
      </c>
      <c r="AG12" s="155"/>
      <c r="AH12" s="155"/>
      <c r="AI12" s="155"/>
      <c r="AJ12" s="156"/>
      <c r="AK12" s="150">
        <f>ข้อมูลนักเรียน!$M$6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27" t="str">
        <f>ข้อมูลนักเรียน!$P$6</f>
        <v>ผ่านทุกรายวิชา</v>
      </c>
      <c r="AX12" s="128"/>
      <c r="AY12" s="128"/>
      <c r="AZ12" s="128"/>
      <c r="BA12" s="129"/>
      <c r="BB12" s="127">
        <f>ข้อมูลนักเรียน!$Q$6</f>
        <v>0</v>
      </c>
      <c r="BC12" s="128"/>
      <c r="BD12" s="128"/>
      <c r="BE12" s="128"/>
      <c r="BF12" s="129"/>
      <c r="BG12" s="127">
        <f>ข้อมูลนักเรียน!$R$6</f>
        <v>0</v>
      </c>
      <c r="BH12" s="128"/>
      <c r="BI12" s="128"/>
      <c r="BJ12" s="129"/>
      <c r="BK12" s="127" t="str">
        <f>ข้อมูลนักเรียน!$S$6</f>
        <v>ผ่าน</v>
      </c>
      <c r="BL12" s="128"/>
      <c r="BM12" s="128"/>
      <c r="BN12" s="129"/>
      <c r="BO12" s="61"/>
      <c r="BP12" s="62"/>
      <c r="BQ12" s="62"/>
      <c r="BR12" s="62"/>
      <c r="BS12" s="62"/>
      <c r="BT12" s="63"/>
    </row>
    <row r="13" spans="2:72" s="30" customFormat="1" ht="15" customHeight="1">
      <c r="B13" s="130"/>
      <c r="C13" s="131"/>
      <c r="D13" s="132"/>
      <c r="E13" s="153">
        <f>ข้อมูลนักเรียน!$D$6</f>
        <v>0</v>
      </c>
      <c r="F13" s="142"/>
      <c r="G13" s="142"/>
      <c r="H13" s="142"/>
      <c r="I13" s="142"/>
      <c r="J13" s="142"/>
      <c r="K13" s="142"/>
      <c r="L13" s="143"/>
      <c r="M13" s="141">
        <f>ข้อมูลนักเรียน!$O$6</f>
        <v>0</v>
      </c>
      <c r="N13" s="142"/>
      <c r="O13" s="142"/>
      <c r="P13" s="142"/>
      <c r="Q13" s="142"/>
      <c r="R13" s="143"/>
      <c r="S13" s="139">
        <f>ข้อมูลนักเรียน!$F$6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ข้อมูลนักเรียน!$I$6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ข้อมูลนักเรียน!$N$6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30"/>
      <c r="AX13" s="131"/>
      <c r="AY13" s="131"/>
      <c r="AZ13" s="131"/>
      <c r="BA13" s="132"/>
      <c r="BB13" s="130"/>
      <c r="BC13" s="131"/>
      <c r="BD13" s="131"/>
      <c r="BE13" s="131"/>
      <c r="BF13" s="132"/>
      <c r="BG13" s="130"/>
      <c r="BH13" s="131"/>
      <c r="BI13" s="131"/>
      <c r="BJ13" s="132"/>
      <c r="BK13" s="130"/>
      <c r="BL13" s="131"/>
      <c r="BM13" s="131"/>
      <c r="BN13" s="132"/>
      <c r="BO13" s="64"/>
      <c r="BP13" s="65"/>
      <c r="BQ13" s="65"/>
      <c r="BR13" s="65"/>
      <c r="BS13" s="65"/>
      <c r="BT13" s="66"/>
    </row>
    <row r="14" spans="2:72" s="30" customFormat="1" ht="15" customHeight="1">
      <c r="B14" s="127">
        <f>ข้อมูลนักเรียน!$B$7</f>
        <v>3</v>
      </c>
      <c r="C14" s="128"/>
      <c r="D14" s="129"/>
      <c r="E14" s="146">
        <f>ข้อมูลนักเรียน!$C$7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ข้อมูลนักเรียน!$E$7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ข้อมูลนักเรียน!$G$7</f>
        <v>0</v>
      </c>
      <c r="AE14" s="145"/>
      <c r="AF14" s="155">
        <f>ข้อมูลนักเรียน!$H$7</f>
        <v>0</v>
      </c>
      <c r="AG14" s="155"/>
      <c r="AH14" s="155"/>
      <c r="AI14" s="155"/>
      <c r="AJ14" s="156"/>
      <c r="AK14" s="150">
        <f>ข้อมูลนักเรียน!$M$7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27" t="str">
        <f>ข้อมูลนักเรียน!$P$7</f>
        <v>ผ่านทุกรายวิชา</v>
      </c>
      <c r="AX14" s="128"/>
      <c r="AY14" s="128"/>
      <c r="AZ14" s="128"/>
      <c r="BA14" s="129"/>
      <c r="BB14" s="127">
        <f>ข้อมูลนักเรียน!$Q$7</f>
        <v>0</v>
      </c>
      <c r="BC14" s="128"/>
      <c r="BD14" s="128"/>
      <c r="BE14" s="128"/>
      <c r="BF14" s="129"/>
      <c r="BG14" s="127">
        <f>ข้อมูลนักเรียน!$R$7</f>
        <v>0</v>
      </c>
      <c r="BH14" s="128"/>
      <c r="BI14" s="128"/>
      <c r="BJ14" s="129"/>
      <c r="BK14" s="127" t="str">
        <f>ข้อมูลนักเรียน!$S$7</f>
        <v>ผ่าน</v>
      </c>
      <c r="BL14" s="128"/>
      <c r="BM14" s="128"/>
      <c r="BN14" s="129"/>
      <c r="BO14" s="61"/>
      <c r="BP14" s="62"/>
      <c r="BQ14" s="62"/>
      <c r="BR14" s="62"/>
      <c r="BS14" s="62"/>
      <c r="BT14" s="63"/>
    </row>
    <row r="15" spans="2:72" s="30" customFormat="1" ht="15" customHeight="1">
      <c r="B15" s="130"/>
      <c r="C15" s="131"/>
      <c r="D15" s="132"/>
      <c r="E15" s="153">
        <f>ข้อมูลนักเรียน!$D$7</f>
        <v>0</v>
      </c>
      <c r="F15" s="142"/>
      <c r="G15" s="142"/>
      <c r="H15" s="142"/>
      <c r="I15" s="142"/>
      <c r="J15" s="142"/>
      <c r="K15" s="142"/>
      <c r="L15" s="143"/>
      <c r="M15" s="141">
        <f>ข้อมูลนักเรียน!$O$7</f>
        <v>0</v>
      </c>
      <c r="N15" s="142"/>
      <c r="O15" s="142"/>
      <c r="P15" s="142"/>
      <c r="Q15" s="142"/>
      <c r="R15" s="143"/>
      <c r="S15" s="139">
        <f>ข้อมูลนักเรียน!$F$7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ข้อมูลนักเรียน!$I$7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ข้อมูลนักเรียน!$N$7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30"/>
      <c r="AX15" s="131"/>
      <c r="AY15" s="131"/>
      <c r="AZ15" s="131"/>
      <c r="BA15" s="132"/>
      <c r="BB15" s="130"/>
      <c r="BC15" s="131"/>
      <c r="BD15" s="131"/>
      <c r="BE15" s="131"/>
      <c r="BF15" s="132"/>
      <c r="BG15" s="130"/>
      <c r="BH15" s="131"/>
      <c r="BI15" s="131"/>
      <c r="BJ15" s="132"/>
      <c r="BK15" s="130"/>
      <c r="BL15" s="131"/>
      <c r="BM15" s="131"/>
      <c r="BN15" s="132"/>
      <c r="BO15" s="64"/>
      <c r="BP15" s="65"/>
      <c r="BQ15" s="65"/>
      <c r="BR15" s="65"/>
      <c r="BS15" s="65"/>
      <c r="BT15" s="66"/>
    </row>
    <row r="16" spans="2:72" s="30" customFormat="1" ht="15" customHeight="1">
      <c r="B16" s="127">
        <f>ข้อมูลนักเรียน!$B$8</f>
        <v>4</v>
      </c>
      <c r="C16" s="128"/>
      <c r="D16" s="129"/>
      <c r="E16" s="146">
        <f>ข้อมูลนักเรียน!$C$8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ข้อมูลนักเรียน!$E$8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ข้อมูลนักเรียน!$G$8</f>
        <v>0</v>
      </c>
      <c r="AE16" s="145"/>
      <c r="AF16" s="155">
        <f>ข้อมูลนักเรียน!$H$8</f>
        <v>0</v>
      </c>
      <c r="AG16" s="155"/>
      <c r="AH16" s="155"/>
      <c r="AI16" s="155"/>
      <c r="AJ16" s="156"/>
      <c r="AK16" s="150">
        <f>ข้อมูลนักเรียน!$M$8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27" t="str">
        <f>ข้อมูลนักเรียน!$P$8</f>
        <v>ผ่านทุกรายวิชา</v>
      </c>
      <c r="AX16" s="128"/>
      <c r="AY16" s="128"/>
      <c r="AZ16" s="128"/>
      <c r="BA16" s="129"/>
      <c r="BB16" s="127">
        <f>ข้อมูลนักเรียน!$Q$8</f>
        <v>0</v>
      </c>
      <c r="BC16" s="128"/>
      <c r="BD16" s="128"/>
      <c r="BE16" s="128"/>
      <c r="BF16" s="129"/>
      <c r="BG16" s="127">
        <f>ข้อมูลนักเรียน!$R$8</f>
        <v>0</v>
      </c>
      <c r="BH16" s="128"/>
      <c r="BI16" s="128"/>
      <c r="BJ16" s="129"/>
      <c r="BK16" s="127" t="str">
        <f>ข้อมูลนักเรียน!$S$8</f>
        <v>ผ่าน</v>
      </c>
      <c r="BL16" s="128"/>
      <c r="BM16" s="128"/>
      <c r="BN16" s="129"/>
      <c r="BO16" s="61"/>
      <c r="BP16" s="62"/>
      <c r="BQ16" s="62"/>
      <c r="BR16" s="62"/>
      <c r="BS16" s="62"/>
      <c r="BT16" s="63"/>
    </row>
    <row r="17" spans="2:72" s="30" customFormat="1" ht="15" customHeight="1">
      <c r="B17" s="130"/>
      <c r="C17" s="131"/>
      <c r="D17" s="132"/>
      <c r="E17" s="153">
        <f>ข้อมูลนักเรียน!$D$8</f>
        <v>0</v>
      </c>
      <c r="F17" s="142"/>
      <c r="G17" s="142"/>
      <c r="H17" s="142"/>
      <c r="I17" s="142"/>
      <c r="J17" s="142"/>
      <c r="K17" s="142"/>
      <c r="L17" s="143"/>
      <c r="M17" s="141">
        <f>ข้อมูลนักเรียน!$O$8</f>
        <v>0</v>
      </c>
      <c r="N17" s="142"/>
      <c r="O17" s="142"/>
      <c r="P17" s="142"/>
      <c r="Q17" s="142"/>
      <c r="R17" s="143"/>
      <c r="S17" s="139">
        <f>ข้อมูลนักเรียน!$F$8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ข้อมูลนักเรียน!$I$8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ข้อมูลนักเรียน!$N$8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30"/>
      <c r="AX17" s="131"/>
      <c r="AY17" s="131"/>
      <c r="AZ17" s="131"/>
      <c r="BA17" s="132"/>
      <c r="BB17" s="130"/>
      <c r="BC17" s="131"/>
      <c r="BD17" s="131"/>
      <c r="BE17" s="131"/>
      <c r="BF17" s="132"/>
      <c r="BG17" s="130"/>
      <c r="BH17" s="131"/>
      <c r="BI17" s="131"/>
      <c r="BJ17" s="132"/>
      <c r="BK17" s="130"/>
      <c r="BL17" s="131"/>
      <c r="BM17" s="131"/>
      <c r="BN17" s="132"/>
      <c r="BO17" s="64"/>
      <c r="BP17" s="65"/>
      <c r="BQ17" s="65"/>
      <c r="BR17" s="65"/>
      <c r="BS17" s="65"/>
      <c r="BT17" s="66"/>
    </row>
    <row r="18" spans="2:72" s="30" customFormat="1" ht="15" customHeight="1">
      <c r="B18" s="127">
        <f>ข้อมูลนักเรียน!$B$9</f>
        <v>5</v>
      </c>
      <c r="C18" s="128"/>
      <c r="D18" s="129"/>
      <c r="E18" s="146">
        <f>ข้อมูลนักเรียน!$C$9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ข้อมูลนักเรียน!$E$9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ข้อมูลนักเรียน!$G$9</f>
        <v>0</v>
      </c>
      <c r="AE18" s="145"/>
      <c r="AF18" s="155">
        <f>ข้อมูลนักเรียน!$H$9</f>
        <v>0</v>
      </c>
      <c r="AG18" s="155"/>
      <c r="AH18" s="155"/>
      <c r="AI18" s="155"/>
      <c r="AJ18" s="156"/>
      <c r="AK18" s="150">
        <f>ข้อมูลนักเรียน!$M$9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27" t="str">
        <f>ข้อมูลนักเรียน!$P$9</f>
        <v>ผ่านทุกรายวิชา</v>
      </c>
      <c r="AX18" s="128"/>
      <c r="AY18" s="128"/>
      <c r="AZ18" s="128"/>
      <c r="BA18" s="129"/>
      <c r="BB18" s="127">
        <f>ข้อมูลนักเรียน!$Q$9</f>
        <v>0</v>
      </c>
      <c r="BC18" s="128"/>
      <c r="BD18" s="128"/>
      <c r="BE18" s="128"/>
      <c r="BF18" s="129"/>
      <c r="BG18" s="127">
        <f>ข้อมูลนักเรียน!$R$9</f>
        <v>0</v>
      </c>
      <c r="BH18" s="128"/>
      <c r="BI18" s="128"/>
      <c r="BJ18" s="129"/>
      <c r="BK18" s="127" t="str">
        <f>ข้อมูลนักเรียน!$S$9</f>
        <v>ผ่าน</v>
      </c>
      <c r="BL18" s="128"/>
      <c r="BM18" s="128"/>
      <c r="BN18" s="129"/>
      <c r="BO18" s="61"/>
      <c r="BP18" s="62"/>
      <c r="BQ18" s="62"/>
      <c r="BR18" s="62"/>
      <c r="BS18" s="62"/>
      <c r="BT18" s="63"/>
    </row>
    <row r="19" spans="2:72" s="30" customFormat="1" ht="15" customHeight="1">
      <c r="B19" s="130"/>
      <c r="C19" s="131"/>
      <c r="D19" s="132"/>
      <c r="E19" s="153">
        <f>ข้อมูลนักเรียน!$D$9</f>
        <v>0</v>
      </c>
      <c r="F19" s="142"/>
      <c r="G19" s="142"/>
      <c r="H19" s="142"/>
      <c r="I19" s="142"/>
      <c r="J19" s="142"/>
      <c r="K19" s="142"/>
      <c r="L19" s="143"/>
      <c r="M19" s="141">
        <f>ข้อมูลนักเรียน!$O$9</f>
        <v>0</v>
      </c>
      <c r="N19" s="142"/>
      <c r="O19" s="142"/>
      <c r="P19" s="142"/>
      <c r="Q19" s="142"/>
      <c r="R19" s="143"/>
      <c r="S19" s="139">
        <f>ข้อมูลนักเรียน!$F$9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ข้อมูลนักเรียน!$I$9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ข้อมูลนักเรียน!$N$9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30"/>
      <c r="AX19" s="131"/>
      <c r="AY19" s="131"/>
      <c r="AZ19" s="131"/>
      <c r="BA19" s="132"/>
      <c r="BB19" s="130"/>
      <c r="BC19" s="131"/>
      <c r="BD19" s="131"/>
      <c r="BE19" s="131"/>
      <c r="BF19" s="132"/>
      <c r="BG19" s="130"/>
      <c r="BH19" s="131"/>
      <c r="BI19" s="131"/>
      <c r="BJ19" s="132"/>
      <c r="BK19" s="130"/>
      <c r="BL19" s="131"/>
      <c r="BM19" s="131"/>
      <c r="BN19" s="132"/>
      <c r="BO19" s="64"/>
      <c r="BP19" s="65"/>
      <c r="BQ19" s="65"/>
      <c r="BR19" s="65"/>
      <c r="BS19" s="65"/>
      <c r="BT19" s="66"/>
    </row>
    <row r="20" spans="2:72" s="30" customFormat="1" ht="15" customHeight="1">
      <c r="B20" s="127">
        <f>ข้อมูลนักเรียน!$B$10</f>
        <v>6</v>
      </c>
      <c r="C20" s="128"/>
      <c r="D20" s="129"/>
      <c r="E20" s="146">
        <f>ข้อมูลนักเรียน!$C$10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ข้อมูลนักเรียน!$E$10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ข้อมูลนักเรียน!$G$10</f>
        <v>0</v>
      </c>
      <c r="AE20" s="145"/>
      <c r="AF20" s="155">
        <f>ข้อมูลนักเรียน!$H$10</f>
        <v>0</v>
      </c>
      <c r="AG20" s="155"/>
      <c r="AH20" s="155"/>
      <c r="AI20" s="155"/>
      <c r="AJ20" s="156"/>
      <c r="AK20" s="150">
        <f>ข้อมูลนักเรียน!$M$10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27" t="str">
        <f>ข้อมูลนักเรียน!$P$10</f>
        <v>ผ่านทุกรายวิชา</v>
      </c>
      <c r="AX20" s="128"/>
      <c r="AY20" s="128"/>
      <c r="AZ20" s="128"/>
      <c r="BA20" s="129"/>
      <c r="BB20" s="127">
        <f>ข้อมูลนักเรียน!$Q$10</f>
        <v>0</v>
      </c>
      <c r="BC20" s="128"/>
      <c r="BD20" s="128"/>
      <c r="BE20" s="128"/>
      <c r="BF20" s="129"/>
      <c r="BG20" s="127">
        <f>ข้อมูลนักเรียน!$R$10</f>
        <v>0</v>
      </c>
      <c r="BH20" s="128"/>
      <c r="BI20" s="128"/>
      <c r="BJ20" s="129"/>
      <c r="BK20" s="127" t="str">
        <f>ข้อมูลนักเรียน!$S$10</f>
        <v>ผ่าน</v>
      </c>
      <c r="BL20" s="128"/>
      <c r="BM20" s="128"/>
      <c r="BN20" s="129"/>
      <c r="BO20" s="61"/>
      <c r="BP20" s="62"/>
      <c r="BQ20" s="62"/>
      <c r="BR20" s="62"/>
      <c r="BS20" s="62"/>
      <c r="BT20" s="63"/>
    </row>
    <row r="21" spans="2:72" s="30" customFormat="1" ht="15" customHeight="1">
      <c r="B21" s="130"/>
      <c r="C21" s="131"/>
      <c r="D21" s="132"/>
      <c r="E21" s="153">
        <f>ข้อมูลนักเรียน!$D$10</f>
        <v>0</v>
      </c>
      <c r="F21" s="142"/>
      <c r="G21" s="142"/>
      <c r="H21" s="142"/>
      <c r="I21" s="142"/>
      <c r="J21" s="142"/>
      <c r="K21" s="142"/>
      <c r="L21" s="143"/>
      <c r="M21" s="141">
        <f>ข้อมูลนักเรียน!$O$10</f>
        <v>0</v>
      </c>
      <c r="N21" s="142"/>
      <c r="O21" s="142"/>
      <c r="P21" s="142"/>
      <c r="Q21" s="142"/>
      <c r="R21" s="143"/>
      <c r="S21" s="139">
        <f>ข้อมูลนักเรียน!$F$10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ข้อมูลนักเรียน!$I$10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ข้อมูลนักเรียน!$N$10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30"/>
      <c r="AX21" s="131"/>
      <c r="AY21" s="131"/>
      <c r="AZ21" s="131"/>
      <c r="BA21" s="132"/>
      <c r="BB21" s="130"/>
      <c r="BC21" s="131"/>
      <c r="BD21" s="131"/>
      <c r="BE21" s="131"/>
      <c r="BF21" s="132"/>
      <c r="BG21" s="130"/>
      <c r="BH21" s="131"/>
      <c r="BI21" s="131"/>
      <c r="BJ21" s="132"/>
      <c r="BK21" s="130"/>
      <c r="BL21" s="131"/>
      <c r="BM21" s="131"/>
      <c r="BN21" s="132"/>
      <c r="BO21" s="64"/>
      <c r="BP21" s="65"/>
      <c r="BQ21" s="65"/>
      <c r="BR21" s="65"/>
      <c r="BS21" s="65"/>
      <c r="BT21" s="66"/>
    </row>
    <row r="22" spans="2:72" s="30" customFormat="1" ht="15" customHeight="1">
      <c r="B22" s="127">
        <f>ข้อมูลนักเรียน!$B$11</f>
        <v>7</v>
      </c>
      <c r="C22" s="128"/>
      <c r="D22" s="129"/>
      <c r="E22" s="146">
        <f>ข้อมูลนักเรียน!$C$11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ข้อมูลนักเรียน!$E$11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ข้อมูลนักเรียน!$G$11</f>
        <v>0</v>
      </c>
      <c r="AE22" s="145"/>
      <c r="AF22" s="155">
        <f>ข้อมูลนักเรียน!$H$11</f>
        <v>0</v>
      </c>
      <c r="AG22" s="155"/>
      <c r="AH22" s="155"/>
      <c r="AI22" s="155"/>
      <c r="AJ22" s="156"/>
      <c r="AK22" s="150">
        <f>ข้อมูลนักเรียน!$M$11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27" t="str">
        <f>ข้อมูลนักเรียน!$P$11</f>
        <v>ผ่านทุกรายวิชา</v>
      </c>
      <c r="AX22" s="128"/>
      <c r="AY22" s="128"/>
      <c r="AZ22" s="128"/>
      <c r="BA22" s="129"/>
      <c r="BB22" s="127">
        <f>ข้อมูลนักเรียน!$Q$11</f>
        <v>0</v>
      </c>
      <c r="BC22" s="128"/>
      <c r="BD22" s="128"/>
      <c r="BE22" s="128"/>
      <c r="BF22" s="129"/>
      <c r="BG22" s="127">
        <f>ข้อมูลนักเรียน!$R$11</f>
        <v>0</v>
      </c>
      <c r="BH22" s="128"/>
      <c r="BI22" s="128"/>
      <c r="BJ22" s="129"/>
      <c r="BK22" s="127" t="str">
        <f>ข้อมูลนักเรียน!$S$11</f>
        <v>ผ่าน</v>
      </c>
      <c r="BL22" s="128"/>
      <c r="BM22" s="128"/>
      <c r="BN22" s="129"/>
      <c r="BO22" s="61"/>
      <c r="BP22" s="62"/>
      <c r="BQ22" s="62"/>
      <c r="BR22" s="62"/>
      <c r="BS22" s="62"/>
      <c r="BT22" s="63"/>
    </row>
    <row r="23" spans="2:72" s="30" customFormat="1" ht="15" customHeight="1">
      <c r="B23" s="130"/>
      <c r="C23" s="131"/>
      <c r="D23" s="132"/>
      <c r="E23" s="153">
        <f>ข้อมูลนักเรียน!$D$11</f>
        <v>0</v>
      </c>
      <c r="F23" s="142"/>
      <c r="G23" s="142"/>
      <c r="H23" s="142"/>
      <c r="I23" s="142"/>
      <c r="J23" s="142"/>
      <c r="K23" s="142"/>
      <c r="L23" s="143"/>
      <c r="M23" s="141">
        <f>ข้อมูลนักเรียน!$O$11</f>
        <v>0</v>
      </c>
      <c r="N23" s="142"/>
      <c r="O23" s="142"/>
      <c r="P23" s="142"/>
      <c r="Q23" s="142"/>
      <c r="R23" s="143"/>
      <c r="S23" s="139">
        <f>ข้อมูลนักเรียน!$F$11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ข้อมูลนักเรียน!$I$11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ข้อมูลนักเรียน!$N$11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30"/>
      <c r="AX23" s="131"/>
      <c r="AY23" s="131"/>
      <c r="AZ23" s="131"/>
      <c r="BA23" s="132"/>
      <c r="BB23" s="130"/>
      <c r="BC23" s="131"/>
      <c r="BD23" s="131"/>
      <c r="BE23" s="131"/>
      <c r="BF23" s="132"/>
      <c r="BG23" s="130"/>
      <c r="BH23" s="131"/>
      <c r="BI23" s="131"/>
      <c r="BJ23" s="132"/>
      <c r="BK23" s="130"/>
      <c r="BL23" s="131"/>
      <c r="BM23" s="131"/>
      <c r="BN23" s="132"/>
      <c r="BO23" s="64"/>
      <c r="BP23" s="65"/>
      <c r="BQ23" s="65"/>
      <c r="BR23" s="65"/>
      <c r="BS23" s="65"/>
      <c r="BT23" s="66"/>
    </row>
    <row r="24" spans="2:72" s="30" customFormat="1" ht="15" customHeight="1">
      <c r="B24" s="127">
        <f>ข้อมูลนักเรียน!$B$12</f>
        <v>8</v>
      </c>
      <c r="C24" s="128"/>
      <c r="D24" s="129"/>
      <c r="E24" s="146">
        <f>ข้อมูลนักเรียน!$C$12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ข้อมูลนักเรียน!$E$12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ข้อมูลนักเรียน!$G$12</f>
        <v>0</v>
      </c>
      <c r="AE24" s="145"/>
      <c r="AF24" s="155">
        <f>ข้อมูลนักเรียน!$H$12</f>
        <v>0</v>
      </c>
      <c r="AG24" s="155"/>
      <c r="AH24" s="155"/>
      <c r="AI24" s="155"/>
      <c r="AJ24" s="156"/>
      <c r="AK24" s="150">
        <f>ข้อมูลนักเรียน!$M$12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27" t="str">
        <f>ข้อมูลนักเรียน!$P$12</f>
        <v>ผ่านทุกรายวิชา</v>
      </c>
      <c r="AX24" s="128"/>
      <c r="AY24" s="128"/>
      <c r="AZ24" s="128"/>
      <c r="BA24" s="129"/>
      <c r="BB24" s="127">
        <f>ข้อมูลนักเรียน!$Q$12</f>
        <v>0</v>
      </c>
      <c r="BC24" s="128"/>
      <c r="BD24" s="128"/>
      <c r="BE24" s="128"/>
      <c r="BF24" s="129"/>
      <c r="BG24" s="127">
        <f>ข้อมูลนักเรียน!$R$12</f>
        <v>0</v>
      </c>
      <c r="BH24" s="128"/>
      <c r="BI24" s="128"/>
      <c r="BJ24" s="129"/>
      <c r="BK24" s="127" t="str">
        <f>ข้อมูลนักเรียน!$S$12</f>
        <v>ผ่าน</v>
      </c>
      <c r="BL24" s="128"/>
      <c r="BM24" s="128"/>
      <c r="BN24" s="129"/>
      <c r="BO24" s="67"/>
      <c r="BP24" s="68"/>
      <c r="BQ24" s="68"/>
      <c r="BR24" s="68"/>
      <c r="BS24" s="68"/>
      <c r="BT24" s="69"/>
    </row>
    <row r="25" spans="2:72" s="30" customFormat="1" ht="15" customHeight="1">
      <c r="B25" s="130"/>
      <c r="C25" s="131"/>
      <c r="D25" s="132"/>
      <c r="E25" s="153">
        <f>ข้อมูลนักเรียน!$D$12</f>
        <v>0</v>
      </c>
      <c r="F25" s="142"/>
      <c r="G25" s="142"/>
      <c r="H25" s="142"/>
      <c r="I25" s="142"/>
      <c r="J25" s="142"/>
      <c r="K25" s="142"/>
      <c r="L25" s="143"/>
      <c r="M25" s="141">
        <f>ข้อมูลนักเรียน!$O$12</f>
        <v>0</v>
      </c>
      <c r="N25" s="142"/>
      <c r="O25" s="142"/>
      <c r="P25" s="142"/>
      <c r="Q25" s="142"/>
      <c r="R25" s="143"/>
      <c r="S25" s="139">
        <f>ข้อมูลนักเรียน!$F$12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ข้อมูลนักเรียน!$I$12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ข้อมูลนักเรียน!$N$12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30"/>
      <c r="AX25" s="131"/>
      <c r="AY25" s="131"/>
      <c r="AZ25" s="131"/>
      <c r="BA25" s="132"/>
      <c r="BB25" s="130"/>
      <c r="BC25" s="131"/>
      <c r="BD25" s="131"/>
      <c r="BE25" s="131"/>
      <c r="BF25" s="132"/>
      <c r="BG25" s="130"/>
      <c r="BH25" s="131"/>
      <c r="BI25" s="131"/>
      <c r="BJ25" s="132"/>
      <c r="BK25" s="130"/>
      <c r="BL25" s="131"/>
      <c r="BM25" s="131"/>
      <c r="BN25" s="132"/>
      <c r="BO25" s="67"/>
      <c r="BP25" s="68"/>
      <c r="BQ25" s="68"/>
      <c r="BR25" s="68"/>
      <c r="BS25" s="68"/>
      <c r="BT25" s="69"/>
    </row>
    <row r="26" spans="2:72" s="30" customFormat="1" ht="15" customHeight="1">
      <c r="B26" s="127">
        <f>ข้อมูลนักเรียน!$B$13</f>
        <v>9</v>
      </c>
      <c r="C26" s="128"/>
      <c r="D26" s="129"/>
      <c r="E26" s="146">
        <f>ข้อมูลนักเรียน!$C$13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ข้อมูลนักเรียน!$E$13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ข้อมูลนักเรียน!$G$13</f>
        <v>0</v>
      </c>
      <c r="AE26" s="145"/>
      <c r="AF26" s="155">
        <f>ข้อมูลนักเรียน!$H$13</f>
        <v>0</v>
      </c>
      <c r="AG26" s="155"/>
      <c r="AH26" s="155"/>
      <c r="AI26" s="155"/>
      <c r="AJ26" s="156"/>
      <c r="AK26" s="150">
        <f>ข้อมูลนักเรียน!$M$13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27" t="str">
        <f>ข้อมูลนักเรียน!$P$13</f>
        <v>ผ่านทุกรายวิชา</v>
      </c>
      <c r="AX26" s="128"/>
      <c r="AY26" s="128"/>
      <c r="AZ26" s="128"/>
      <c r="BA26" s="129"/>
      <c r="BB26" s="127">
        <f>ข้อมูลนักเรียน!$Q$13</f>
        <v>0</v>
      </c>
      <c r="BC26" s="128"/>
      <c r="BD26" s="128"/>
      <c r="BE26" s="128"/>
      <c r="BF26" s="129"/>
      <c r="BG26" s="127">
        <f>ข้อมูลนักเรียน!$R$13</f>
        <v>0</v>
      </c>
      <c r="BH26" s="128"/>
      <c r="BI26" s="128"/>
      <c r="BJ26" s="129"/>
      <c r="BK26" s="127" t="str">
        <f>ข้อมูลนักเรียน!$S$13</f>
        <v>ผ่าน</v>
      </c>
      <c r="BL26" s="128"/>
      <c r="BM26" s="128"/>
      <c r="BN26" s="129"/>
      <c r="BO26" s="61"/>
      <c r="BP26" s="62"/>
      <c r="BQ26" s="62"/>
      <c r="BR26" s="62"/>
      <c r="BS26" s="62"/>
      <c r="BT26" s="63"/>
    </row>
    <row r="27" spans="2:72" s="30" customFormat="1" ht="15" customHeight="1">
      <c r="B27" s="130"/>
      <c r="C27" s="131"/>
      <c r="D27" s="132"/>
      <c r="E27" s="153">
        <f>ข้อมูลนักเรียน!$D$13</f>
        <v>0</v>
      </c>
      <c r="F27" s="142"/>
      <c r="G27" s="142"/>
      <c r="H27" s="142"/>
      <c r="I27" s="142"/>
      <c r="J27" s="142"/>
      <c r="K27" s="142"/>
      <c r="L27" s="143"/>
      <c r="M27" s="141">
        <f>ข้อมูลนักเรียน!$O$13</f>
        <v>0</v>
      </c>
      <c r="N27" s="142"/>
      <c r="O27" s="142"/>
      <c r="P27" s="142"/>
      <c r="Q27" s="142"/>
      <c r="R27" s="143"/>
      <c r="S27" s="139">
        <f>ข้อมูลนักเรียน!$F$13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ข้อมูลนักเรียน!$I$13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ข้อมูลนักเรียน!$N$13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30"/>
      <c r="AX27" s="131"/>
      <c r="AY27" s="131"/>
      <c r="AZ27" s="131"/>
      <c r="BA27" s="132"/>
      <c r="BB27" s="130"/>
      <c r="BC27" s="131"/>
      <c r="BD27" s="131"/>
      <c r="BE27" s="131"/>
      <c r="BF27" s="132"/>
      <c r="BG27" s="130"/>
      <c r="BH27" s="131"/>
      <c r="BI27" s="131"/>
      <c r="BJ27" s="132"/>
      <c r="BK27" s="130"/>
      <c r="BL27" s="131"/>
      <c r="BM27" s="131"/>
      <c r="BN27" s="132"/>
      <c r="BO27" s="64"/>
      <c r="BP27" s="65"/>
      <c r="BQ27" s="65"/>
      <c r="BR27" s="65"/>
      <c r="BS27" s="65"/>
      <c r="BT27" s="66"/>
    </row>
    <row r="28" spans="2:72" s="30" customFormat="1" ht="15" customHeight="1">
      <c r="B28" s="127">
        <f>ข้อมูลนักเรียน!$B$14</f>
        <v>10</v>
      </c>
      <c r="C28" s="128"/>
      <c r="D28" s="129"/>
      <c r="E28" s="146">
        <f>ข้อมูลนักเรียน!$C$14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ข้อมูลนักเรียน!$E$14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ข้อมูลนักเรียน!$G$14</f>
        <v>0</v>
      </c>
      <c r="AE28" s="145"/>
      <c r="AF28" s="155">
        <f>ข้อมูลนักเรียน!$H$14</f>
        <v>0</v>
      </c>
      <c r="AG28" s="155"/>
      <c r="AH28" s="155"/>
      <c r="AI28" s="155"/>
      <c r="AJ28" s="156"/>
      <c r="AK28" s="150">
        <f>ข้อมูลนักเรียน!$M$14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27" t="str">
        <f>ข้อมูลนักเรียน!$P$14</f>
        <v>ผ่านทุกรายวิชา</v>
      </c>
      <c r="AX28" s="128"/>
      <c r="AY28" s="128"/>
      <c r="AZ28" s="128"/>
      <c r="BA28" s="129"/>
      <c r="BB28" s="127">
        <f>ข้อมูลนักเรียน!$Q$14</f>
        <v>0</v>
      </c>
      <c r="BC28" s="128"/>
      <c r="BD28" s="128"/>
      <c r="BE28" s="128"/>
      <c r="BF28" s="129"/>
      <c r="BG28" s="127">
        <f>ข้อมูลนักเรียน!$R$14</f>
        <v>0</v>
      </c>
      <c r="BH28" s="128"/>
      <c r="BI28" s="128"/>
      <c r="BJ28" s="129"/>
      <c r="BK28" s="127" t="str">
        <f>ข้อมูลนักเรียน!$S$14</f>
        <v>ผ่าน</v>
      </c>
      <c r="BL28" s="128"/>
      <c r="BM28" s="128"/>
      <c r="BN28" s="129"/>
      <c r="BO28" s="61"/>
      <c r="BP28" s="62"/>
      <c r="BQ28" s="62"/>
      <c r="BR28" s="62"/>
      <c r="BS28" s="62"/>
      <c r="BT28" s="63"/>
    </row>
    <row r="29" spans="2:72" s="30" customFormat="1" ht="15" customHeight="1">
      <c r="B29" s="130"/>
      <c r="C29" s="131"/>
      <c r="D29" s="132"/>
      <c r="E29" s="153">
        <f>ข้อมูลนักเรียน!$D$14</f>
        <v>0</v>
      </c>
      <c r="F29" s="142"/>
      <c r="G29" s="142"/>
      <c r="H29" s="142"/>
      <c r="I29" s="142"/>
      <c r="J29" s="142"/>
      <c r="K29" s="142"/>
      <c r="L29" s="143"/>
      <c r="M29" s="141">
        <f>ข้อมูลนักเรียน!$O$14</f>
        <v>0</v>
      </c>
      <c r="N29" s="142"/>
      <c r="O29" s="142"/>
      <c r="P29" s="142"/>
      <c r="Q29" s="142"/>
      <c r="R29" s="143"/>
      <c r="S29" s="139">
        <f>ข้อมูลนักเรียน!$F$14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ข้อมูลนักเรียน!$I$14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ข้อมูลนักเรียน!$N$14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30"/>
      <c r="AX29" s="131"/>
      <c r="AY29" s="131"/>
      <c r="AZ29" s="131"/>
      <c r="BA29" s="132"/>
      <c r="BB29" s="130"/>
      <c r="BC29" s="131"/>
      <c r="BD29" s="131"/>
      <c r="BE29" s="131"/>
      <c r="BF29" s="132"/>
      <c r="BG29" s="130"/>
      <c r="BH29" s="131"/>
      <c r="BI29" s="131"/>
      <c r="BJ29" s="132"/>
      <c r="BK29" s="130"/>
      <c r="BL29" s="131"/>
      <c r="BM29" s="131"/>
      <c r="BN29" s="132"/>
      <c r="BO29" s="64"/>
      <c r="BP29" s="65"/>
      <c r="BQ29" s="65"/>
      <c r="BR29" s="65"/>
      <c r="BS29" s="65"/>
      <c r="BT29" s="66"/>
    </row>
    <row r="30" spans="26:64" ht="13.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76"/>
      <c r="BB30" s="76"/>
      <c r="BC30" s="76"/>
      <c r="BD30" s="76"/>
      <c r="BE30" s="77" t="s">
        <v>58</v>
      </c>
      <c r="BF30" s="76"/>
      <c r="BG30" s="76"/>
      <c r="BH30" s="76"/>
      <c r="BI30" s="76"/>
      <c r="BJ30" s="5"/>
      <c r="BK30" s="5"/>
      <c r="BL30" s="5"/>
    </row>
    <row r="31" spans="7:64" ht="13.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26:64" ht="13.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7:64" ht="13.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7:64" ht="13.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7:64" ht="13.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5"/>
      <c r="AY35" s="6" t="s">
        <v>35</v>
      </c>
      <c r="AZ35" s="125">
        <f>ข้อมูลพื้นฐาน!$G$10</f>
        <v>0</v>
      </c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5" t="s">
        <v>36</v>
      </c>
      <c r="BL35" s="5"/>
    </row>
    <row r="36" spans="7:64" ht="13.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76"/>
      <c r="AZ36" s="79"/>
      <c r="BA36" s="79"/>
      <c r="BB36" s="79"/>
      <c r="BC36" s="79"/>
      <c r="BD36" s="79"/>
      <c r="BE36" s="80" t="s">
        <v>37</v>
      </c>
      <c r="BF36" s="79"/>
      <c r="BG36" s="79"/>
      <c r="BH36" s="79"/>
      <c r="BI36" s="79"/>
      <c r="BJ36" s="79"/>
      <c r="BK36" s="76"/>
      <c r="BL36" s="5"/>
    </row>
    <row r="37" spans="26:72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/>
      <c r="AY37" s="5" t="s">
        <v>38</v>
      </c>
      <c r="AZ37" s="5"/>
      <c r="BA37" s="126" t="str">
        <f>ข้อมูลพื้นฐาน!$G$12</f>
        <v>30 เดือนมีนาคม พ.ศ. 2555</v>
      </c>
      <c r="BB37" s="126"/>
      <c r="BC37" s="126"/>
      <c r="BD37" s="126"/>
      <c r="BE37" s="126"/>
      <c r="BF37" s="126"/>
      <c r="BG37" s="126"/>
      <c r="BH37" s="126"/>
      <c r="BI37" s="126"/>
      <c r="BJ37" s="126"/>
      <c r="BK37" s="7"/>
      <c r="BL37" s="5"/>
      <c r="BT37" s="8"/>
    </row>
    <row r="38" ht="15" customHeight="1"/>
    <row r="39" ht="15" customHeight="1"/>
    <row r="40" ht="15" customHeight="1"/>
    <row r="41" ht="15" customHeight="1"/>
  </sheetData>
  <sheetProtection/>
  <mergeCells count="199">
    <mergeCell ref="Q3:U3"/>
    <mergeCell ref="AA3:AF3"/>
    <mergeCell ref="AK3:BJ3"/>
    <mergeCell ref="BO3:BP3"/>
    <mergeCell ref="K4:U4"/>
    <mergeCell ref="AA4:AJ4"/>
    <mergeCell ref="AO4:AV4"/>
    <mergeCell ref="BH4:BT4"/>
    <mergeCell ref="AW6:BA9"/>
    <mergeCell ref="B6:D9"/>
    <mergeCell ref="E6:L7"/>
    <mergeCell ref="M6:R7"/>
    <mergeCell ref="S6:AC7"/>
    <mergeCell ref="BB6:BF6"/>
    <mergeCell ref="BB7:BF7"/>
    <mergeCell ref="BB8:BF8"/>
    <mergeCell ref="BB9:BF9"/>
    <mergeCell ref="BG6:BJ9"/>
    <mergeCell ref="BK6:BN9"/>
    <mergeCell ref="BO6:BT9"/>
    <mergeCell ref="E8:L9"/>
    <mergeCell ref="M8:R9"/>
    <mergeCell ref="S8:AC9"/>
    <mergeCell ref="AD8:AJ9"/>
    <mergeCell ref="AK8:AV9"/>
    <mergeCell ref="AD6:AJ7"/>
    <mergeCell ref="AK6:AV7"/>
    <mergeCell ref="E10:L10"/>
    <mergeCell ref="M10:R10"/>
    <mergeCell ref="S10:AC10"/>
    <mergeCell ref="E11:L11"/>
    <mergeCell ref="M11:R11"/>
    <mergeCell ref="S11:AC11"/>
    <mergeCell ref="AW10:BA11"/>
    <mergeCell ref="BB10:BF11"/>
    <mergeCell ref="BG10:BJ11"/>
    <mergeCell ref="BK10:BN11"/>
    <mergeCell ref="AK11:AV11"/>
    <mergeCell ref="AD10:AE10"/>
    <mergeCell ref="AK12:AV12"/>
    <mergeCell ref="AF10:AJ10"/>
    <mergeCell ref="AK10:AV10"/>
    <mergeCell ref="AD11:AJ11"/>
    <mergeCell ref="B12:D13"/>
    <mergeCell ref="E12:L12"/>
    <mergeCell ref="M12:R12"/>
    <mergeCell ref="S12:AC12"/>
    <mergeCell ref="E13:L13"/>
    <mergeCell ref="B10:D11"/>
    <mergeCell ref="M13:R13"/>
    <mergeCell ref="S13:AC13"/>
    <mergeCell ref="AW12:BA13"/>
    <mergeCell ref="BB12:BF13"/>
    <mergeCell ref="BG12:BJ13"/>
    <mergeCell ref="BK12:BN13"/>
    <mergeCell ref="AD13:AJ13"/>
    <mergeCell ref="AK13:AV13"/>
    <mergeCell ref="AD12:AE12"/>
    <mergeCell ref="AF12:AJ12"/>
    <mergeCell ref="B14:D15"/>
    <mergeCell ref="E14:L14"/>
    <mergeCell ref="M14:R14"/>
    <mergeCell ref="S14:AC14"/>
    <mergeCell ref="E15:L15"/>
    <mergeCell ref="M15:R15"/>
    <mergeCell ref="S15:AC15"/>
    <mergeCell ref="AW14:BA15"/>
    <mergeCell ref="BB14:BF15"/>
    <mergeCell ref="BG14:BJ15"/>
    <mergeCell ref="BK14:BN15"/>
    <mergeCell ref="AD15:AJ15"/>
    <mergeCell ref="AK15:AV15"/>
    <mergeCell ref="AD14:AE14"/>
    <mergeCell ref="AF14:AJ14"/>
    <mergeCell ref="AK14:AV14"/>
    <mergeCell ref="B16:D17"/>
    <mergeCell ref="E16:L16"/>
    <mergeCell ref="M16:R16"/>
    <mergeCell ref="S16:AC16"/>
    <mergeCell ref="E17:L17"/>
    <mergeCell ref="M17:R17"/>
    <mergeCell ref="S17:AC17"/>
    <mergeCell ref="AW16:BA17"/>
    <mergeCell ref="BB16:BF17"/>
    <mergeCell ref="BG16:BJ17"/>
    <mergeCell ref="BK16:BN17"/>
    <mergeCell ref="AD17:AJ17"/>
    <mergeCell ref="AK17:AV17"/>
    <mergeCell ref="AD16:AE16"/>
    <mergeCell ref="AF16:AJ16"/>
    <mergeCell ref="AK16:AV16"/>
    <mergeCell ref="B18:D19"/>
    <mergeCell ref="E18:L18"/>
    <mergeCell ref="M18:R18"/>
    <mergeCell ref="S18:AC18"/>
    <mergeCell ref="E19:L19"/>
    <mergeCell ref="M19:R19"/>
    <mergeCell ref="S19:AC19"/>
    <mergeCell ref="AW18:BA19"/>
    <mergeCell ref="BB18:BF19"/>
    <mergeCell ref="BG18:BJ19"/>
    <mergeCell ref="BK18:BN19"/>
    <mergeCell ref="AD19:AJ19"/>
    <mergeCell ref="AK19:AV19"/>
    <mergeCell ref="AD18:AE18"/>
    <mergeCell ref="AF18:AJ18"/>
    <mergeCell ref="AK18:AV18"/>
    <mergeCell ref="B20:D21"/>
    <mergeCell ref="E20:L20"/>
    <mergeCell ref="M20:R20"/>
    <mergeCell ref="S20:AC20"/>
    <mergeCell ref="E21:L21"/>
    <mergeCell ref="M21:R21"/>
    <mergeCell ref="S21:AC21"/>
    <mergeCell ref="AW20:BA21"/>
    <mergeCell ref="BB20:BF21"/>
    <mergeCell ref="BG20:BJ21"/>
    <mergeCell ref="BK20:BN21"/>
    <mergeCell ref="AD21:AJ21"/>
    <mergeCell ref="AK21:AV21"/>
    <mergeCell ref="AD20:AE20"/>
    <mergeCell ref="AF20:AJ20"/>
    <mergeCell ref="AK20:AV20"/>
    <mergeCell ref="B22:D23"/>
    <mergeCell ref="E22:L22"/>
    <mergeCell ref="M22:R22"/>
    <mergeCell ref="S22:AC22"/>
    <mergeCell ref="E23:L23"/>
    <mergeCell ref="M23:R23"/>
    <mergeCell ref="S23:AC23"/>
    <mergeCell ref="AW22:BA23"/>
    <mergeCell ref="BB22:BF23"/>
    <mergeCell ref="BG22:BJ23"/>
    <mergeCell ref="BK22:BN23"/>
    <mergeCell ref="AD23:AJ23"/>
    <mergeCell ref="AK23:AV23"/>
    <mergeCell ref="AD22:AE22"/>
    <mergeCell ref="AF22:AJ22"/>
    <mergeCell ref="AK22:AV22"/>
    <mergeCell ref="B24:D25"/>
    <mergeCell ref="E24:L24"/>
    <mergeCell ref="M24:R24"/>
    <mergeCell ref="S24:AC24"/>
    <mergeCell ref="E25:L25"/>
    <mergeCell ref="M25:R25"/>
    <mergeCell ref="S25:AC25"/>
    <mergeCell ref="AW24:BA25"/>
    <mergeCell ref="BB24:BF25"/>
    <mergeCell ref="BG24:BJ25"/>
    <mergeCell ref="BK24:BN25"/>
    <mergeCell ref="AD25:AJ25"/>
    <mergeCell ref="AK25:AV25"/>
    <mergeCell ref="AD24:AE24"/>
    <mergeCell ref="AF24:AJ24"/>
    <mergeCell ref="AK24:AV24"/>
    <mergeCell ref="BK26:BN27"/>
    <mergeCell ref="B26:D27"/>
    <mergeCell ref="E26:L26"/>
    <mergeCell ref="M26:R26"/>
    <mergeCell ref="S26:AC26"/>
    <mergeCell ref="E27:L27"/>
    <mergeCell ref="M27:R27"/>
    <mergeCell ref="S27:AC27"/>
    <mergeCell ref="AW26:BA27"/>
    <mergeCell ref="BB26:BF27"/>
    <mergeCell ref="BG26:BJ27"/>
    <mergeCell ref="AD27:AJ27"/>
    <mergeCell ref="AK27:AV27"/>
    <mergeCell ref="AD26:AE26"/>
    <mergeCell ref="AF28:AJ28"/>
    <mergeCell ref="AK28:AV28"/>
    <mergeCell ref="AF26:AJ26"/>
    <mergeCell ref="AK26:AV26"/>
    <mergeCell ref="B28:D29"/>
    <mergeCell ref="E28:L28"/>
    <mergeCell ref="M28:R28"/>
    <mergeCell ref="S28:AC28"/>
    <mergeCell ref="E29:L29"/>
    <mergeCell ref="M29:R29"/>
    <mergeCell ref="S29:AC29"/>
    <mergeCell ref="BK28:BN29"/>
    <mergeCell ref="G33:I34"/>
    <mergeCell ref="J33:L34"/>
    <mergeCell ref="M33:O34"/>
    <mergeCell ref="Z33:AL33"/>
    <mergeCell ref="AD29:AJ29"/>
    <mergeCell ref="AD28:AE28"/>
    <mergeCell ref="G35:I36"/>
    <mergeCell ref="J35:L36"/>
    <mergeCell ref="M35:O36"/>
    <mergeCell ref="Z35:AL35"/>
    <mergeCell ref="AK29:AV29"/>
    <mergeCell ref="AZ35:BJ35"/>
    <mergeCell ref="Z37:AL37"/>
    <mergeCell ref="BA37:BJ37"/>
    <mergeCell ref="Z31:AL31"/>
    <mergeCell ref="AW28:BA29"/>
    <mergeCell ref="BB28:BF29"/>
    <mergeCell ref="BG28:BJ29"/>
  </mergeCells>
  <printOptions/>
  <pageMargins left="0.1968503937007874" right="0.1968503937007874" top="0.3937007874015748" bottom="0.1968503937007874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S36"/>
  <sheetViews>
    <sheetView zoomScalePageLayoutView="0" workbookViewId="0" topLeftCell="N1">
      <selection activeCell="E7" sqref="E7:L8"/>
    </sheetView>
  </sheetViews>
  <sheetFormatPr defaultColWidth="9.140625" defaultRowHeight="12.75"/>
  <cols>
    <col min="1" max="1" width="7.7109375" style="1" customWidth="1"/>
    <col min="2" max="11" width="2.28125" style="1" customWidth="1"/>
    <col min="12" max="12" width="3.7109375" style="1" customWidth="1"/>
    <col min="13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2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103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55</v>
      </c>
      <c r="BG5" s="160"/>
      <c r="BH5" s="160"/>
      <c r="BI5" s="160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/>
      <c r="BG6" s="162"/>
      <c r="BH6" s="162"/>
      <c r="BI6" s="16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104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/>
      <c r="BG7" s="162"/>
      <c r="BH7" s="162"/>
      <c r="BI7" s="16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64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f>ข้อมูลนักเรียน!$B$15</f>
        <v>11</v>
      </c>
      <c r="C9" s="128"/>
      <c r="D9" s="129"/>
      <c r="E9" s="146">
        <f>ข้อมูลนักเรียน!$C$15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ข้อมูลนักเรียน!$E$15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ข้อมูลนักเรียน!$G$15</f>
        <v>0</v>
      </c>
      <c r="AE9" s="158"/>
      <c r="AF9" s="155">
        <f>ข้อมูลนักเรียน!$H$15</f>
        <v>0</v>
      </c>
      <c r="AG9" s="155"/>
      <c r="AH9" s="155"/>
      <c r="AI9" s="155"/>
      <c r="AJ9" s="156"/>
      <c r="AK9" s="150">
        <f>ข้อมูลนักเรียน!$M$15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ข้อมูลนักเรียน!$P$15</f>
        <v>ผ่านทุกรายวิชา</v>
      </c>
      <c r="AW9" s="128"/>
      <c r="AX9" s="128"/>
      <c r="AY9" s="128"/>
      <c r="AZ9" s="129"/>
      <c r="BA9" s="127">
        <f>ข้อมูลนักเรียน!$Q$15</f>
        <v>0</v>
      </c>
      <c r="BB9" s="128"/>
      <c r="BC9" s="128"/>
      <c r="BD9" s="128"/>
      <c r="BE9" s="129"/>
      <c r="BF9" s="127">
        <f>ข้อมูลนักเรียน!$R$15</f>
        <v>0</v>
      </c>
      <c r="BG9" s="128"/>
      <c r="BH9" s="128"/>
      <c r="BI9" s="129"/>
      <c r="BJ9" s="127" t="str">
        <f>ข้อมูลนักเรียน!$S$15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ข้อมูลนักเรียน!$D$15</f>
        <v>0</v>
      </c>
      <c r="F10" s="142"/>
      <c r="G10" s="142"/>
      <c r="H10" s="142"/>
      <c r="I10" s="142"/>
      <c r="J10" s="142"/>
      <c r="K10" s="142"/>
      <c r="L10" s="143"/>
      <c r="M10" s="141">
        <f>ข้อมูลนักเรียน!$O$15</f>
        <v>0</v>
      </c>
      <c r="N10" s="142"/>
      <c r="O10" s="142"/>
      <c r="P10" s="142"/>
      <c r="Q10" s="142"/>
      <c r="R10" s="143"/>
      <c r="S10" s="139">
        <f>ข้อมูลนักเรียน!$F$15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ข้อมูลนักเรียน!$I$15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ข้อมูลนักเรียน!$N$15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f>ข้อมูลนักเรียน!$B$16</f>
        <v>12</v>
      </c>
      <c r="C11" s="128"/>
      <c r="D11" s="129"/>
      <c r="E11" s="146">
        <f>ข้อมูลนักเรียน!$C$16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ข้อมูลนักเรียน!$E$16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ข้อมูลนักเรียน!$G$16</f>
        <v>0</v>
      </c>
      <c r="AE11" s="158"/>
      <c r="AF11" s="151">
        <f>ข้อมูลนักเรียน!$H$15</f>
        <v>0</v>
      </c>
      <c r="AG11" s="151"/>
      <c r="AH11" s="151"/>
      <c r="AI11" s="151"/>
      <c r="AJ11" s="152"/>
      <c r="AK11" s="150">
        <f>ข้อมูลนักเรียน!$M$16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ข้อมูลนักเรียน!$P$16</f>
        <v>ผ่านทุกรายวิชา</v>
      </c>
      <c r="AW11" s="128"/>
      <c r="AX11" s="128"/>
      <c r="AY11" s="128"/>
      <c r="AZ11" s="129"/>
      <c r="BA11" s="127">
        <f>ข้อมูลนักเรียน!$Q$16</f>
        <v>0</v>
      </c>
      <c r="BB11" s="128"/>
      <c r="BC11" s="128"/>
      <c r="BD11" s="128"/>
      <c r="BE11" s="129"/>
      <c r="BF11" s="127">
        <f>ข้อมูลนักเรียน!$R$16</f>
        <v>0</v>
      </c>
      <c r="BG11" s="128"/>
      <c r="BH11" s="128"/>
      <c r="BI11" s="129"/>
      <c r="BJ11" s="127" t="str">
        <f>ข้อมูลนักเรียน!$S$16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ข้อมูลนักเรียน!$D$16</f>
        <v>0</v>
      </c>
      <c r="F12" s="142"/>
      <c r="G12" s="142"/>
      <c r="H12" s="142"/>
      <c r="I12" s="142"/>
      <c r="J12" s="142"/>
      <c r="K12" s="142"/>
      <c r="L12" s="143"/>
      <c r="M12" s="141">
        <f>ข้อมูลนักเรียน!$O$16</f>
        <v>0</v>
      </c>
      <c r="N12" s="142"/>
      <c r="O12" s="142"/>
      <c r="P12" s="142"/>
      <c r="Q12" s="142"/>
      <c r="R12" s="143"/>
      <c r="S12" s="139">
        <f>ข้อมูลนักเรียน!$F$16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ข้อมูลนักเรียน!$I$16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ข้อมูลนักเรียน!$N$16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f>ข้อมูลนักเรียน!$B$17</f>
        <v>13</v>
      </c>
      <c r="C13" s="128"/>
      <c r="D13" s="129"/>
      <c r="E13" s="146">
        <f>ข้อมูลนักเรียน!$C$17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ข้อมูลนักเรียน!$E$17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ข้อมูลนักเรียน!$G$17</f>
        <v>0</v>
      </c>
      <c r="AE13" s="158"/>
      <c r="AF13" s="151">
        <f>ข้อมูลนักเรียน!$H$17</f>
        <v>0</v>
      </c>
      <c r="AG13" s="151"/>
      <c r="AH13" s="151"/>
      <c r="AI13" s="151"/>
      <c r="AJ13" s="152"/>
      <c r="AK13" s="150">
        <f>ข้อมูลนักเรียน!$M$17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ข้อมูลนักเรียน!$P$17</f>
        <v>ผ่านทุกรายวิชา</v>
      </c>
      <c r="AW13" s="128"/>
      <c r="AX13" s="128"/>
      <c r="AY13" s="128"/>
      <c r="AZ13" s="129"/>
      <c r="BA13" s="127">
        <f>ข้อมูลนักเรียน!$Q$17</f>
        <v>0</v>
      </c>
      <c r="BB13" s="128"/>
      <c r="BC13" s="128"/>
      <c r="BD13" s="128"/>
      <c r="BE13" s="129"/>
      <c r="BF13" s="127">
        <f>ข้อมูลนักเรียน!$R$17</f>
        <v>0</v>
      </c>
      <c r="BG13" s="128"/>
      <c r="BH13" s="128"/>
      <c r="BI13" s="129"/>
      <c r="BJ13" s="127" t="str">
        <f>ข้อมูลนักเรียน!$S$17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ข้อมูลนักเรียน!$D$17</f>
        <v>0</v>
      </c>
      <c r="F14" s="142"/>
      <c r="G14" s="142"/>
      <c r="H14" s="142"/>
      <c r="I14" s="142"/>
      <c r="J14" s="142"/>
      <c r="K14" s="142"/>
      <c r="L14" s="143"/>
      <c r="M14" s="141">
        <f>ข้อมูลนักเรียน!$O$17</f>
        <v>0</v>
      </c>
      <c r="N14" s="142"/>
      <c r="O14" s="142"/>
      <c r="P14" s="142"/>
      <c r="Q14" s="142"/>
      <c r="R14" s="143"/>
      <c r="S14" s="139">
        <f>ข้อมูลนักเรียน!$F$17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ข้อมูลนักเรียน!$I$17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ข้อมูลนักเรียน!$N$17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f>ข้อมูลนักเรียน!$B$18</f>
        <v>14</v>
      </c>
      <c r="C15" s="128"/>
      <c r="D15" s="129"/>
      <c r="E15" s="146">
        <f>ข้อมูลนักเรียน!$C$18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ข้อมูลนักเรียน!$E$18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ข้อมูลนักเรียน!$G$18</f>
        <v>0</v>
      </c>
      <c r="AE15" s="158"/>
      <c r="AF15" s="151">
        <f>ข้อมูลนักเรียน!$H$18</f>
        <v>0</v>
      </c>
      <c r="AG15" s="151"/>
      <c r="AH15" s="151"/>
      <c r="AI15" s="151"/>
      <c r="AJ15" s="152"/>
      <c r="AK15" s="150">
        <f>ข้อมูลนักเรียน!$M$18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ข้อมูลนักเรียน!$P$18</f>
        <v>ผ่านทุกรายวิชา</v>
      </c>
      <c r="AW15" s="128"/>
      <c r="AX15" s="128"/>
      <c r="AY15" s="128"/>
      <c r="AZ15" s="129"/>
      <c r="BA15" s="127">
        <f>ข้อมูลนักเรียน!$Q$18</f>
        <v>0</v>
      </c>
      <c r="BB15" s="128"/>
      <c r="BC15" s="128"/>
      <c r="BD15" s="128"/>
      <c r="BE15" s="129"/>
      <c r="BF15" s="127">
        <f>ข้อมูลนักเรียน!$R$18</f>
        <v>0</v>
      </c>
      <c r="BG15" s="128"/>
      <c r="BH15" s="128"/>
      <c r="BI15" s="129"/>
      <c r="BJ15" s="127" t="str">
        <f>ข้อมูลนักเรียน!$S$18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ข้อมูลนักเรียน!$D$18</f>
        <v>0</v>
      </c>
      <c r="F16" s="142"/>
      <c r="G16" s="142"/>
      <c r="H16" s="142"/>
      <c r="I16" s="142"/>
      <c r="J16" s="142"/>
      <c r="K16" s="142"/>
      <c r="L16" s="143"/>
      <c r="M16" s="141">
        <f>ข้อมูลนักเรียน!$O$18</f>
        <v>0</v>
      </c>
      <c r="N16" s="142"/>
      <c r="O16" s="142"/>
      <c r="P16" s="142"/>
      <c r="Q16" s="142"/>
      <c r="R16" s="143"/>
      <c r="S16" s="139">
        <f>ข้อมูลนักเรียน!$F$18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ข้อมูลนักเรียน!$I$18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ข้อมูลนักเรียน!$N$18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f>ข้อมูลนักเรียน!$B$19</f>
        <v>15</v>
      </c>
      <c r="C17" s="128"/>
      <c r="D17" s="129"/>
      <c r="E17" s="146">
        <f>ข้อมูลนักเรียน!$C$19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ข้อมูลนักเรียน!$E$19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ข้อมูลนักเรียน!$G$19</f>
        <v>0</v>
      </c>
      <c r="AE17" s="158"/>
      <c r="AF17" s="151">
        <f>ข้อมูลนักเรียน!$H$19</f>
        <v>0</v>
      </c>
      <c r="AG17" s="151"/>
      <c r="AH17" s="151"/>
      <c r="AI17" s="151"/>
      <c r="AJ17" s="152"/>
      <c r="AK17" s="150">
        <f>ข้อมูลนักเรียน!$M$19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ข้อมูลนักเรียน!$P$19</f>
        <v>ผ่านทุกรายวิชา</v>
      </c>
      <c r="AW17" s="128"/>
      <c r="AX17" s="128"/>
      <c r="AY17" s="128"/>
      <c r="AZ17" s="129"/>
      <c r="BA17" s="127">
        <f>ข้อมูลนักเรียน!$Q$19</f>
        <v>0</v>
      </c>
      <c r="BB17" s="128"/>
      <c r="BC17" s="128"/>
      <c r="BD17" s="128"/>
      <c r="BE17" s="129"/>
      <c r="BF17" s="127">
        <f>ข้อมูลนักเรียน!$R$19</f>
        <v>0</v>
      </c>
      <c r="BG17" s="128"/>
      <c r="BH17" s="128"/>
      <c r="BI17" s="129"/>
      <c r="BJ17" s="127" t="str">
        <f>ข้อมูลนักเรียน!$S$19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ข้อมูลนักเรียน!$D$19</f>
        <v>0</v>
      </c>
      <c r="F18" s="142"/>
      <c r="G18" s="142"/>
      <c r="H18" s="142"/>
      <c r="I18" s="142"/>
      <c r="J18" s="142"/>
      <c r="K18" s="142"/>
      <c r="L18" s="143"/>
      <c r="M18" s="141">
        <f>ข้อมูลนักเรียน!$O$19</f>
        <v>0</v>
      </c>
      <c r="N18" s="142"/>
      <c r="O18" s="142"/>
      <c r="P18" s="142"/>
      <c r="Q18" s="142"/>
      <c r="R18" s="143"/>
      <c r="S18" s="139">
        <f>ข้อมูลนักเรียน!$F$19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ข้อมูลนักเรียน!$I$19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ข้อมูลนักเรียน!$N$19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f>ข้อมูลนักเรียน!$B$20</f>
        <v>16</v>
      </c>
      <c r="C19" s="128"/>
      <c r="D19" s="129"/>
      <c r="E19" s="146">
        <f>ข้อมูลนักเรียน!$C$20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ข้อมูลนักเรียน!$E$20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ข้อมูลนักเรียน!$G$20</f>
        <v>0</v>
      </c>
      <c r="AE19" s="158"/>
      <c r="AF19" s="151">
        <f>ข้อมูลนักเรียน!$H$20</f>
        <v>0</v>
      </c>
      <c r="AG19" s="151"/>
      <c r="AH19" s="151"/>
      <c r="AI19" s="151"/>
      <c r="AJ19" s="152"/>
      <c r="AK19" s="150">
        <f>ข้อมูลนักเรียน!$M$20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ข้อมูลนักเรียน!$P$20</f>
        <v>ผ่านทุกรายวิชา</v>
      </c>
      <c r="AW19" s="128"/>
      <c r="AX19" s="128"/>
      <c r="AY19" s="128"/>
      <c r="AZ19" s="129"/>
      <c r="BA19" s="127">
        <f>ข้อมูลนักเรียน!$Q$20</f>
        <v>0</v>
      </c>
      <c r="BB19" s="128"/>
      <c r="BC19" s="128"/>
      <c r="BD19" s="128"/>
      <c r="BE19" s="129"/>
      <c r="BF19" s="127">
        <f>ข้อมูลนักเรียน!$R$20</f>
        <v>0</v>
      </c>
      <c r="BG19" s="128"/>
      <c r="BH19" s="128"/>
      <c r="BI19" s="129"/>
      <c r="BJ19" s="127" t="str">
        <f>ข้อมูลนักเรียน!$S$20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ข้อมูลนักเรียน!$D$20</f>
        <v>0</v>
      </c>
      <c r="F20" s="142"/>
      <c r="G20" s="142"/>
      <c r="H20" s="142"/>
      <c r="I20" s="142"/>
      <c r="J20" s="142"/>
      <c r="K20" s="142"/>
      <c r="L20" s="143"/>
      <c r="M20" s="141">
        <f>ข้อมูลนักเรียน!$O$20</f>
        <v>0</v>
      </c>
      <c r="N20" s="142"/>
      <c r="O20" s="142"/>
      <c r="P20" s="142"/>
      <c r="Q20" s="142"/>
      <c r="R20" s="143"/>
      <c r="S20" s="139">
        <f>ข้อมูลนักเรียน!$F$20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ข้อมูลนักเรียน!$I$20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ข้อมูลนักเรียน!$N$20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f>ข้อมูลนักเรียน!$B$21</f>
        <v>17</v>
      </c>
      <c r="C21" s="128"/>
      <c r="D21" s="129"/>
      <c r="E21" s="146">
        <f>ข้อมูลนักเรียน!$C$21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ข้อมูลนักเรียน!$E$21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ข้อมูลนักเรียน!$G$21</f>
        <v>0</v>
      </c>
      <c r="AE21" s="158"/>
      <c r="AF21" s="151">
        <f>ข้อมูลนักเรียน!$H$21</f>
        <v>0</v>
      </c>
      <c r="AG21" s="151"/>
      <c r="AH21" s="151"/>
      <c r="AI21" s="151"/>
      <c r="AJ21" s="152"/>
      <c r="AK21" s="150">
        <f>ข้อมูลนักเรียน!$M$21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ข้อมูลนักเรียน!$P$21</f>
        <v>ผ่านทุกรายวิชา</v>
      </c>
      <c r="AW21" s="128"/>
      <c r="AX21" s="128"/>
      <c r="AY21" s="128"/>
      <c r="AZ21" s="129"/>
      <c r="BA21" s="127">
        <f>ข้อมูลนักเรียน!$Q$21</f>
        <v>0</v>
      </c>
      <c r="BB21" s="128"/>
      <c r="BC21" s="128"/>
      <c r="BD21" s="128"/>
      <c r="BE21" s="129"/>
      <c r="BF21" s="127">
        <f>ข้อมูลนักเรียน!$R$21</f>
        <v>0</v>
      </c>
      <c r="BG21" s="128"/>
      <c r="BH21" s="128"/>
      <c r="BI21" s="129"/>
      <c r="BJ21" s="127" t="str">
        <f>ข้อมูลนักเรียน!$S$21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ข้อมูลนักเรียน!$D$21</f>
        <v>0</v>
      </c>
      <c r="F22" s="142"/>
      <c r="G22" s="142"/>
      <c r="H22" s="142"/>
      <c r="I22" s="142"/>
      <c r="J22" s="142"/>
      <c r="K22" s="142"/>
      <c r="L22" s="143"/>
      <c r="M22" s="141">
        <f>ข้อมูลนักเรียน!$O$21</f>
        <v>0</v>
      </c>
      <c r="N22" s="142"/>
      <c r="O22" s="142"/>
      <c r="P22" s="142"/>
      <c r="Q22" s="142"/>
      <c r="R22" s="143"/>
      <c r="S22" s="139">
        <f>ข้อมูลนักเรียน!$F$21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ข้อมูลนักเรียน!$I$21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ข้อมูลนักเรียน!$N$21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f>ข้อมูลนักเรียน!$B$22</f>
        <v>18</v>
      </c>
      <c r="C23" s="128"/>
      <c r="D23" s="129"/>
      <c r="E23" s="146">
        <f>ข้อมูลนักเรียน!$C$22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ข้อมูลนักเรียน!$E$22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ข้อมูลนักเรียน!$G$22</f>
        <v>0</v>
      </c>
      <c r="AE23" s="158"/>
      <c r="AF23" s="151">
        <f>ข้อมูลนักเรียน!$H$22</f>
        <v>0</v>
      </c>
      <c r="AG23" s="151"/>
      <c r="AH23" s="151"/>
      <c r="AI23" s="151"/>
      <c r="AJ23" s="152"/>
      <c r="AK23" s="150">
        <f>ข้อมูลนักเรียน!$M$22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ข้อมูลนักเรียน!$P$22</f>
        <v>ผ่านทุกรายวิชา</v>
      </c>
      <c r="AW23" s="128"/>
      <c r="AX23" s="128"/>
      <c r="AY23" s="128"/>
      <c r="AZ23" s="129"/>
      <c r="BA23" s="127">
        <f>ข้อมูลนักเรียน!$Q$22</f>
        <v>0</v>
      </c>
      <c r="BB23" s="128"/>
      <c r="BC23" s="128"/>
      <c r="BD23" s="128"/>
      <c r="BE23" s="129"/>
      <c r="BF23" s="127">
        <f>ข้อมูลนักเรียน!$R$22</f>
        <v>0</v>
      </c>
      <c r="BG23" s="128"/>
      <c r="BH23" s="128"/>
      <c r="BI23" s="129"/>
      <c r="BJ23" s="127" t="str">
        <f>ข้อมูลนักเรียน!$S$22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ข้อมูลนักเรียน!$D$22</f>
        <v>0</v>
      </c>
      <c r="F24" s="142"/>
      <c r="G24" s="142"/>
      <c r="H24" s="142"/>
      <c r="I24" s="142"/>
      <c r="J24" s="142"/>
      <c r="K24" s="142"/>
      <c r="L24" s="143"/>
      <c r="M24" s="141">
        <f>ข้อมูลนักเรียน!$O$22</f>
        <v>0</v>
      </c>
      <c r="N24" s="142"/>
      <c r="O24" s="142"/>
      <c r="P24" s="142"/>
      <c r="Q24" s="142"/>
      <c r="R24" s="143"/>
      <c r="S24" s="139">
        <f>ข้อมูลนักเรียน!$F$22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ข้อมูลนักเรียน!$I$22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ข้อมูลนักเรียน!$N$22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f>ข้อมูลนักเรียน!$B$23</f>
        <v>19</v>
      </c>
      <c r="C25" s="128"/>
      <c r="D25" s="129"/>
      <c r="E25" s="146">
        <f>ข้อมูลนักเรียน!$C$23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ข้อมูลนักเรียน!$E$23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ข้อมูลนักเรียน!$G$23</f>
        <v>0</v>
      </c>
      <c r="AE25" s="158"/>
      <c r="AF25" s="151">
        <f>ข้อมูลนักเรียน!$H$23</f>
        <v>0</v>
      </c>
      <c r="AG25" s="151"/>
      <c r="AH25" s="151"/>
      <c r="AI25" s="151"/>
      <c r="AJ25" s="152"/>
      <c r="AK25" s="150">
        <f>ข้อมูลนักเรียน!$M$23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ข้อมูลนักเรียน!$P$23</f>
        <v>ผ่านทุกรายวิชา</v>
      </c>
      <c r="AW25" s="128"/>
      <c r="AX25" s="128"/>
      <c r="AY25" s="128"/>
      <c r="AZ25" s="129"/>
      <c r="BA25" s="127">
        <f>ข้อมูลนักเรียน!$Q$23</f>
        <v>0</v>
      </c>
      <c r="BB25" s="128"/>
      <c r="BC25" s="128"/>
      <c r="BD25" s="128"/>
      <c r="BE25" s="129"/>
      <c r="BF25" s="127">
        <f>ข้อมูลนักเรียน!$R$23</f>
        <v>0</v>
      </c>
      <c r="BG25" s="128"/>
      <c r="BH25" s="128"/>
      <c r="BI25" s="129"/>
      <c r="BJ25" s="127" t="str">
        <f>ข้อมูลนักเรียน!$S$23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ข้อมูลนักเรียน!$D$23</f>
        <v>0</v>
      </c>
      <c r="F26" s="142"/>
      <c r="G26" s="142"/>
      <c r="H26" s="142"/>
      <c r="I26" s="142"/>
      <c r="J26" s="142"/>
      <c r="K26" s="142"/>
      <c r="L26" s="143"/>
      <c r="M26" s="141">
        <f>ข้อมูลนักเรียน!$O$23</f>
        <v>0</v>
      </c>
      <c r="N26" s="142"/>
      <c r="O26" s="142"/>
      <c r="P26" s="142"/>
      <c r="Q26" s="142"/>
      <c r="R26" s="143"/>
      <c r="S26" s="139">
        <f>ข้อมูลนักเรียน!$F$23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ข้อมูลนักเรียน!$I$23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ข้อมูลนักเรียน!$N$23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f>ข้อมูลนักเรียน!$B$24</f>
        <v>20</v>
      </c>
      <c r="C27" s="128"/>
      <c r="D27" s="129"/>
      <c r="E27" s="146">
        <f>ข้อมูลนักเรียน!$C$24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ข้อมูลนักเรียน!$E$24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ข้อมูลนักเรียน!$G$24</f>
        <v>0</v>
      </c>
      <c r="AE27" s="158"/>
      <c r="AF27" s="151">
        <f>ข้อมูลนักเรียน!$H$24</f>
        <v>0</v>
      </c>
      <c r="AG27" s="151"/>
      <c r="AH27" s="151"/>
      <c r="AI27" s="151"/>
      <c r="AJ27" s="152"/>
      <c r="AK27" s="150">
        <f>ข้อมูลนักเรียน!$M$24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ข้อมูลนักเรียน!$P$24</f>
        <v>ผ่านทุกรายวิชา</v>
      </c>
      <c r="AW27" s="128"/>
      <c r="AX27" s="128"/>
      <c r="AY27" s="128"/>
      <c r="AZ27" s="129"/>
      <c r="BA27" s="127">
        <f>ข้อมูลนักเรียน!$Q$24</f>
        <v>0</v>
      </c>
      <c r="BB27" s="128"/>
      <c r="BC27" s="128"/>
      <c r="BD27" s="128"/>
      <c r="BE27" s="129"/>
      <c r="BF27" s="127">
        <f>ข้อมูลนักเรียน!$R$24</f>
        <v>0</v>
      </c>
      <c r="BG27" s="128"/>
      <c r="BH27" s="128"/>
      <c r="BI27" s="129"/>
      <c r="BJ27" s="127" t="str">
        <f>ข้อมูลนักเรียน!$S$24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ข้อมูลนักเรียน!$D$24</f>
        <v>0</v>
      </c>
      <c r="F28" s="142"/>
      <c r="G28" s="142"/>
      <c r="H28" s="142"/>
      <c r="I28" s="142"/>
      <c r="J28" s="142"/>
      <c r="K28" s="142"/>
      <c r="L28" s="143"/>
      <c r="M28" s="141">
        <f>ข้อมูลนักเรียน!$O$24</f>
        <v>0</v>
      </c>
      <c r="N28" s="142"/>
      <c r="O28" s="142"/>
      <c r="P28" s="142"/>
      <c r="Q28" s="142"/>
      <c r="R28" s="143"/>
      <c r="S28" s="139">
        <f>ข้อมูลนักเรียน!$F$24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ข้อมูลนักเรียน!$I$24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ข้อมูลนักเรียน!$N$24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f>ข้อมูลนักเรียน!$B$25</f>
        <v>21</v>
      </c>
      <c r="C29" s="128"/>
      <c r="D29" s="129"/>
      <c r="E29" s="146">
        <f>ข้อมูลนักเรียน!$C$25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ข้อมูลนักเรียน!$E$25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ข้อมูลนักเรียน!$G$25</f>
        <v>0</v>
      </c>
      <c r="AE29" s="158"/>
      <c r="AF29" s="151">
        <f>ข้อมูลนักเรียน!$H$25</f>
        <v>0</v>
      </c>
      <c r="AG29" s="151"/>
      <c r="AH29" s="151"/>
      <c r="AI29" s="151"/>
      <c r="AJ29" s="152"/>
      <c r="AK29" s="150">
        <f>ข้อมูลนักเรียน!$M$25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ข้อมูลนักเรียน!$P$25</f>
        <v>ผ่านทุกรายวิชา</v>
      </c>
      <c r="AW29" s="128"/>
      <c r="AX29" s="128"/>
      <c r="AY29" s="128"/>
      <c r="AZ29" s="129"/>
      <c r="BA29" s="127">
        <f>ข้อมูลนักเรียน!$Q$25</f>
        <v>0</v>
      </c>
      <c r="BB29" s="128"/>
      <c r="BC29" s="128"/>
      <c r="BD29" s="128"/>
      <c r="BE29" s="129"/>
      <c r="BF29" s="127">
        <f>ข้อมูลนักเรียน!$R$25</f>
        <v>0</v>
      </c>
      <c r="BG29" s="128"/>
      <c r="BH29" s="128"/>
      <c r="BI29" s="129"/>
      <c r="BJ29" s="127" t="str">
        <f>ข้อมูลนักเรียน!$S$25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ข้อมูลนักเรียน!$D$25</f>
        <v>0</v>
      </c>
      <c r="F30" s="142"/>
      <c r="G30" s="142"/>
      <c r="H30" s="142"/>
      <c r="I30" s="142"/>
      <c r="J30" s="142"/>
      <c r="K30" s="142"/>
      <c r="L30" s="143"/>
      <c r="M30" s="141">
        <f>ข้อมูลนักเรียน!$O$25</f>
        <v>0</v>
      </c>
      <c r="N30" s="142"/>
      <c r="O30" s="142"/>
      <c r="P30" s="142"/>
      <c r="Q30" s="142"/>
      <c r="R30" s="143"/>
      <c r="S30" s="139">
        <f>ข้อมูลนักเรียน!$F$25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ข้อมูลนักเรียน!$I$25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ข้อมูลนักเรียน!$N$25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f>ข้อมูลนักเรียน!$B$26</f>
        <v>22</v>
      </c>
      <c r="C31" s="128"/>
      <c r="D31" s="129"/>
      <c r="E31" s="146">
        <f>ข้อมูลนักเรียน!$C$26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ข้อมูลนักเรียน!$E$26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ข้อมูลนักเรียน!$G$26</f>
        <v>0</v>
      </c>
      <c r="AE31" s="158"/>
      <c r="AF31" s="151">
        <f>ข้อมูลนักเรียน!$H$26</f>
        <v>0</v>
      </c>
      <c r="AG31" s="151"/>
      <c r="AH31" s="151"/>
      <c r="AI31" s="151"/>
      <c r="AJ31" s="152"/>
      <c r="AK31" s="150">
        <f>ข้อมูลนักเรียน!$M$26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ข้อมูลนักเรียน!$P$26</f>
        <v>ผ่านทุกรายวิชา</v>
      </c>
      <c r="AW31" s="128"/>
      <c r="AX31" s="128"/>
      <c r="AY31" s="128"/>
      <c r="AZ31" s="129"/>
      <c r="BA31" s="127">
        <f>ข้อมูลนักเรียน!$Q$26</f>
        <v>0</v>
      </c>
      <c r="BB31" s="128"/>
      <c r="BC31" s="128"/>
      <c r="BD31" s="128"/>
      <c r="BE31" s="129"/>
      <c r="BF31" s="127">
        <f>ข้อมูลนักเรียน!$R$26</f>
        <v>0</v>
      </c>
      <c r="BG31" s="128"/>
      <c r="BH31" s="128"/>
      <c r="BI31" s="129"/>
      <c r="BJ31" s="127" t="str">
        <f>ข้อมูลนักเรียน!$S$26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ข้อมูลนักเรียน!$D$26</f>
        <v>0</v>
      </c>
      <c r="F32" s="142"/>
      <c r="G32" s="142"/>
      <c r="H32" s="142"/>
      <c r="I32" s="142"/>
      <c r="J32" s="142"/>
      <c r="K32" s="142"/>
      <c r="L32" s="143"/>
      <c r="M32" s="141">
        <f>ข้อมูลนักเรียน!$O$26</f>
        <v>0</v>
      </c>
      <c r="N32" s="142"/>
      <c r="O32" s="142"/>
      <c r="P32" s="142"/>
      <c r="Q32" s="142"/>
      <c r="R32" s="143"/>
      <c r="S32" s="139">
        <f>ข้อมูลนักเรียน!$F$26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ข้อมูลนักเรียน!$I$26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ข้อมูลนักเรียน!$N$26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f>ข้อมูลนักเรียน!$B$27</f>
        <v>23</v>
      </c>
      <c r="C33" s="128"/>
      <c r="D33" s="129"/>
      <c r="E33" s="146">
        <f>ข้อมูลนักเรียน!$C$27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ข้อมูลนักเรียน!$E$27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ข้อมูลนักเรียน!$G$27</f>
        <v>0</v>
      </c>
      <c r="AE33" s="158"/>
      <c r="AF33" s="151">
        <f>ข้อมูลนักเรียน!$H$27</f>
        <v>0</v>
      </c>
      <c r="AG33" s="151"/>
      <c r="AH33" s="151"/>
      <c r="AI33" s="151"/>
      <c r="AJ33" s="152"/>
      <c r="AK33" s="150">
        <f>ข้อมูลนักเรียน!$M$27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ข้อมูลนักเรียน!$P$27</f>
        <v>ผ่านทุกรายวิชา</v>
      </c>
      <c r="AW33" s="128"/>
      <c r="AX33" s="128"/>
      <c r="AY33" s="128"/>
      <c r="AZ33" s="129"/>
      <c r="BA33" s="127">
        <f>ข้อมูลนักเรียน!$Q$27</f>
        <v>0</v>
      </c>
      <c r="BB33" s="128"/>
      <c r="BC33" s="128"/>
      <c r="BD33" s="128"/>
      <c r="BE33" s="129"/>
      <c r="BF33" s="127">
        <f>ข้อมูลนักเรียน!$R$27</f>
        <v>0</v>
      </c>
      <c r="BG33" s="128"/>
      <c r="BH33" s="128"/>
      <c r="BI33" s="129"/>
      <c r="BJ33" s="127" t="str">
        <f>ข้อมูลนักเรียน!$S$27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ข้อมูลนักเรียน!$D$27</f>
        <v>0</v>
      </c>
      <c r="F34" s="142"/>
      <c r="G34" s="142"/>
      <c r="H34" s="142"/>
      <c r="I34" s="142"/>
      <c r="J34" s="142"/>
      <c r="K34" s="142"/>
      <c r="L34" s="143"/>
      <c r="M34" s="141">
        <f>ข้อมูลนักเรียน!$O$27</f>
        <v>0</v>
      </c>
      <c r="N34" s="142"/>
      <c r="O34" s="142"/>
      <c r="P34" s="142"/>
      <c r="Q34" s="142"/>
      <c r="R34" s="143"/>
      <c r="S34" s="139">
        <f>ข้อมูลนักเรียน!$F$27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ข้อมูลนักเรียน!$I$27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ข้อมูลนักเรียน!$N$27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f>ข้อมูลนักเรียน!$B$28</f>
        <v>24</v>
      </c>
      <c r="C35" s="128"/>
      <c r="D35" s="129"/>
      <c r="E35" s="146">
        <f>ข้อมูลนักเรียน!$C$28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ข้อมูลนักเรียน!$E$28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ข้อมูลนักเรียน!$G$28</f>
        <v>0</v>
      </c>
      <c r="AE35" s="158"/>
      <c r="AF35" s="151">
        <f>ข้อมูลนักเรียน!$H$28</f>
        <v>0</v>
      </c>
      <c r="AG35" s="151"/>
      <c r="AH35" s="151"/>
      <c r="AI35" s="151"/>
      <c r="AJ35" s="152"/>
      <c r="AK35" s="150">
        <f>ข้อมูลนักเรียน!$M$28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ข้อมูลนักเรียน!$P$28</f>
        <v>ผ่านทุกรายวิชา</v>
      </c>
      <c r="AW35" s="128"/>
      <c r="AX35" s="128"/>
      <c r="AY35" s="128"/>
      <c r="AZ35" s="129"/>
      <c r="BA35" s="127">
        <f>ข้อมูลนักเรียน!$Q$28</f>
        <v>0</v>
      </c>
      <c r="BB35" s="128"/>
      <c r="BC35" s="128"/>
      <c r="BD35" s="128"/>
      <c r="BE35" s="129"/>
      <c r="BF35" s="127">
        <f>ข้อมูลนักเรียน!$R$28</f>
        <v>0</v>
      </c>
      <c r="BG35" s="128"/>
      <c r="BH35" s="128"/>
      <c r="BI35" s="129"/>
      <c r="BJ35" s="127" t="str">
        <f>ข้อมูลนักเรียน!$S$28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ข้อมูลนักเรียน!$D$28</f>
        <v>0</v>
      </c>
      <c r="F36" s="142"/>
      <c r="G36" s="142"/>
      <c r="H36" s="142"/>
      <c r="I36" s="142"/>
      <c r="J36" s="142"/>
      <c r="K36" s="142"/>
      <c r="L36" s="143"/>
      <c r="M36" s="141">
        <f>ข้อมูลนักเรียน!$O$28</f>
        <v>0</v>
      </c>
      <c r="N36" s="142"/>
      <c r="O36" s="142"/>
      <c r="P36" s="142"/>
      <c r="Q36" s="142"/>
      <c r="R36" s="143"/>
      <c r="S36" s="139">
        <f>ข้อมูลนักเรียน!$F$28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ข้อมูลนักเรียน!$I$28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ข้อมูลนักเรียน!$N$28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3">
    <mergeCell ref="BN9:BR10"/>
    <mergeCell ref="S7:AC8"/>
    <mergeCell ref="AT2:AV2"/>
    <mergeCell ref="BN2:BO2"/>
    <mergeCell ref="AV5:AZ8"/>
    <mergeCell ref="BF5:BI8"/>
    <mergeCell ref="BA5:BE5"/>
    <mergeCell ref="BA6:BE6"/>
    <mergeCell ref="BA7:BE7"/>
    <mergeCell ref="BA8:BE8"/>
    <mergeCell ref="B5:D8"/>
    <mergeCell ref="E5:L6"/>
    <mergeCell ref="M5:R6"/>
    <mergeCell ref="S5:AC6"/>
    <mergeCell ref="E7:L8"/>
    <mergeCell ref="BN5:BS8"/>
    <mergeCell ref="AD7:AJ8"/>
    <mergeCell ref="AK7:AU8"/>
    <mergeCell ref="AD5:AJ6"/>
    <mergeCell ref="AK5:AU6"/>
    <mergeCell ref="BJ5:BM5"/>
    <mergeCell ref="BJ6:BM6"/>
    <mergeCell ref="BJ7:BM7"/>
    <mergeCell ref="M7:R8"/>
    <mergeCell ref="BA9:BE10"/>
    <mergeCell ref="BF9:BI10"/>
    <mergeCell ref="BJ9:BM10"/>
    <mergeCell ref="AK10:AU10"/>
    <mergeCell ref="AK9:AU9"/>
    <mergeCell ref="AV9:AZ10"/>
    <mergeCell ref="BJ8:BM8"/>
    <mergeCell ref="B11:D12"/>
    <mergeCell ref="E11:L11"/>
    <mergeCell ref="M11:R11"/>
    <mergeCell ref="S11:AC11"/>
    <mergeCell ref="E12:L12"/>
    <mergeCell ref="M12:R12"/>
    <mergeCell ref="S12:AC12"/>
    <mergeCell ref="B9:D10"/>
    <mergeCell ref="E9:L9"/>
    <mergeCell ref="M9:R9"/>
    <mergeCell ref="AD10:AJ10"/>
    <mergeCell ref="S9:AC9"/>
    <mergeCell ref="E10:L10"/>
    <mergeCell ref="M10:R10"/>
    <mergeCell ref="S10:AC10"/>
    <mergeCell ref="AD9:AE9"/>
    <mergeCell ref="AF9:AJ9"/>
    <mergeCell ref="AD11:AE11"/>
    <mergeCell ref="AF11:AJ11"/>
    <mergeCell ref="AK11:AU11"/>
    <mergeCell ref="BN11:BR12"/>
    <mergeCell ref="AD12:AJ12"/>
    <mergeCell ref="AK12:AU12"/>
    <mergeCell ref="BA11:BE12"/>
    <mergeCell ref="BF11:BI12"/>
    <mergeCell ref="BJ11:BM12"/>
    <mergeCell ref="AV11:AZ12"/>
    <mergeCell ref="BN13:BR14"/>
    <mergeCell ref="AD13:AE13"/>
    <mergeCell ref="AF13:AJ13"/>
    <mergeCell ref="AK13:AU13"/>
    <mergeCell ref="AV13:AZ14"/>
    <mergeCell ref="BA13:BE14"/>
    <mergeCell ref="BF13:BI14"/>
    <mergeCell ref="BJ13:BM14"/>
    <mergeCell ref="AK14:AU14"/>
    <mergeCell ref="B15:D16"/>
    <mergeCell ref="E15:L15"/>
    <mergeCell ref="M15:R15"/>
    <mergeCell ref="S15:AC15"/>
    <mergeCell ref="E16:L16"/>
    <mergeCell ref="M16:R16"/>
    <mergeCell ref="S16:AC16"/>
    <mergeCell ref="B13:D14"/>
    <mergeCell ref="E13:L13"/>
    <mergeCell ref="M13:R13"/>
    <mergeCell ref="AD14:AJ14"/>
    <mergeCell ref="S13:AC13"/>
    <mergeCell ref="E14:L14"/>
    <mergeCell ref="M14:R14"/>
    <mergeCell ref="S14:AC14"/>
    <mergeCell ref="AD15:AE15"/>
    <mergeCell ref="AF15:AJ15"/>
    <mergeCell ref="AK15:AU15"/>
    <mergeCell ref="BN15:BR16"/>
    <mergeCell ref="AD16:AJ16"/>
    <mergeCell ref="AK16:AU16"/>
    <mergeCell ref="BA15:BE16"/>
    <mergeCell ref="BF15:BI16"/>
    <mergeCell ref="BJ15:BM16"/>
    <mergeCell ref="AV15:AZ16"/>
    <mergeCell ref="BN17:BR18"/>
    <mergeCell ref="AD17:AE17"/>
    <mergeCell ref="AF17:AJ17"/>
    <mergeCell ref="AK17:AU17"/>
    <mergeCell ref="AV17:AZ18"/>
    <mergeCell ref="BA17:BE18"/>
    <mergeCell ref="BF17:BI18"/>
    <mergeCell ref="BJ17:BM18"/>
    <mergeCell ref="AK18:AU18"/>
    <mergeCell ref="B19:D20"/>
    <mergeCell ref="E19:L19"/>
    <mergeCell ref="M19:R19"/>
    <mergeCell ref="S19:AC19"/>
    <mergeCell ref="E20:L20"/>
    <mergeCell ref="M20:R20"/>
    <mergeCell ref="S20:AC20"/>
    <mergeCell ref="B17:D18"/>
    <mergeCell ref="E17:L17"/>
    <mergeCell ref="M17:R17"/>
    <mergeCell ref="AD18:AJ18"/>
    <mergeCell ref="S17:AC17"/>
    <mergeCell ref="E18:L18"/>
    <mergeCell ref="M18:R18"/>
    <mergeCell ref="S18:AC18"/>
    <mergeCell ref="AD19:AE19"/>
    <mergeCell ref="AF19:AJ19"/>
    <mergeCell ref="AK19:AU19"/>
    <mergeCell ref="BN19:BR20"/>
    <mergeCell ref="AD20:AJ20"/>
    <mergeCell ref="AK20:AU20"/>
    <mergeCell ref="BA19:BE20"/>
    <mergeCell ref="BF19:BI20"/>
    <mergeCell ref="BJ19:BM20"/>
    <mergeCell ref="AV19:AZ20"/>
    <mergeCell ref="BN21:BR22"/>
    <mergeCell ref="AD21:AE21"/>
    <mergeCell ref="AF21:AJ21"/>
    <mergeCell ref="AK21:AU21"/>
    <mergeCell ref="BA21:BE22"/>
    <mergeCell ref="BF21:BI22"/>
    <mergeCell ref="BJ21:BM22"/>
    <mergeCell ref="AK22:AU22"/>
    <mergeCell ref="AV21:AZ22"/>
    <mergeCell ref="B23:D24"/>
    <mergeCell ref="E23:L23"/>
    <mergeCell ref="M23:R23"/>
    <mergeCell ref="S23:AC23"/>
    <mergeCell ref="E24:L24"/>
    <mergeCell ref="M24:R24"/>
    <mergeCell ref="S24:AC24"/>
    <mergeCell ref="B21:D22"/>
    <mergeCell ref="E21:L21"/>
    <mergeCell ref="M21:R21"/>
    <mergeCell ref="AD22:AJ22"/>
    <mergeCell ref="S21:AC21"/>
    <mergeCell ref="E22:L22"/>
    <mergeCell ref="M22:R22"/>
    <mergeCell ref="S22:AC22"/>
    <mergeCell ref="AD23:AE23"/>
    <mergeCell ref="AF23:AJ23"/>
    <mergeCell ref="AK23:AU23"/>
    <mergeCell ref="BN23:BR24"/>
    <mergeCell ref="AD24:AJ24"/>
    <mergeCell ref="AK24:AU24"/>
    <mergeCell ref="BA23:BE24"/>
    <mergeCell ref="BF23:BI24"/>
    <mergeCell ref="BJ23:BM24"/>
    <mergeCell ref="AV23:AZ24"/>
    <mergeCell ref="BN25:BR26"/>
    <mergeCell ref="AD25:AE25"/>
    <mergeCell ref="AF25:AJ25"/>
    <mergeCell ref="AK25:AU25"/>
    <mergeCell ref="BA25:BE26"/>
    <mergeCell ref="BF25:BI26"/>
    <mergeCell ref="BJ25:BM26"/>
    <mergeCell ref="AK26:AU26"/>
    <mergeCell ref="AV25:AZ26"/>
    <mergeCell ref="B27:D28"/>
    <mergeCell ref="E27:L27"/>
    <mergeCell ref="M27:R27"/>
    <mergeCell ref="S27:AC27"/>
    <mergeCell ref="E28:L28"/>
    <mergeCell ref="M28:R28"/>
    <mergeCell ref="S28:AC28"/>
    <mergeCell ref="B25:D26"/>
    <mergeCell ref="E25:L25"/>
    <mergeCell ref="M25:R25"/>
    <mergeCell ref="AD26:AJ26"/>
    <mergeCell ref="S25:AC25"/>
    <mergeCell ref="E26:L26"/>
    <mergeCell ref="M26:R26"/>
    <mergeCell ref="S26:AC26"/>
    <mergeCell ref="AD27:AE27"/>
    <mergeCell ref="AF27:AJ27"/>
    <mergeCell ref="AK27:AU27"/>
    <mergeCell ref="BN27:BR28"/>
    <mergeCell ref="AD28:AJ28"/>
    <mergeCell ref="AK28:AU28"/>
    <mergeCell ref="BA27:BE28"/>
    <mergeCell ref="BF27:BI28"/>
    <mergeCell ref="BJ27:BM28"/>
    <mergeCell ref="AV27:AZ28"/>
    <mergeCell ref="BN29:BR30"/>
    <mergeCell ref="AD29:AE29"/>
    <mergeCell ref="AF29:AJ29"/>
    <mergeCell ref="AK29:AU29"/>
    <mergeCell ref="BA29:BE30"/>
    <mergeCell ref="BF29:BI30"/>
    <mergeCell ref="BJ29:BM30"/>
    <mergeCell ref="AK30:AU30"/>
    <mergeCell ref="AV29:AZ30"/>
    <mergeCell ref="B31:D32"/>
    <mergeCell ref="E31:L31"/>
    <mergeCell ref="M31:R31"/>
    <mergeCell ref="S31:AC31"/>
    <mergeCell ref="E32:L32"/>
    <mergeCell ref="M32:R32"/>
    <mergeCell ref="S32:AC32"/>
    <mergeCell ref="B29:D30"/>
    <mergeCell ref="E29:L29"/>
    <mergeCell ref="M29:R29"/>
    <mergeCell ref="AD30:AJ30"/>
    <mergeCell ref="S29:AC29"/>
    <mergeCell ref="E30:L30"/>
    <mergeCell ref="M30:R30"/>
    <mergeCell ref="S30:AC30"/>
    <mergeCell ref="AD31:AE31"/>
    <mergeCell ref="AF31:AJ31"/>
    <mergeCell ref="AK31:AU31"/>
    <mergeCell ref="BN31:BR32"/>
    <mergeCell ref="AD32:AJ32"/>
    <mergeCell ref="AK32:AU32"/>
    <mergeCell ref="BA31:BE32"/>
    <mergeCell ref="BF31:BI32"/>
    <mergeCell ref="BJ31:BM32"/>
    <mergeCell ref="AV31:AZ32"/>
    <mergeCell ref="B33:D34"/>
    <mergeCell ref="E33:L33"/>
    <mergeCell ref="M33:R33"/>
    <mergeCell ref="S33:AC33"/>
    <mergeCell ref="E34:L34"/>
    <mergeCell ref="M34:R34"/>
    <mergeCell ref="S34:AC34"/>
    <mergeCell ref="BN33:BR34"/>
    <mergeCell ref="AD33:AE33"/>
    <mergeCell ref="AF33:AJ33"/>
    <mergeCell ref="AK33:AU33"/>
    <mergeCell ref="AV33:AZ34"/>
    <mergeCell ref="BA33:BE34"/>
    <mergeCell ref="BF33:BI34"/>
    <mergeCell ref="BJ33:BM34"/>
    <mergeCell ref="B35:D36"/>
    <mergeCell ref="E35:L35"/>
    <mergeCell ref="M35:R35"/>
    <mergeCell ref="S35:AC35"/>
    <mergeCell ref="AV35:AZ36"/>
    <mergeCell ref="AD34:AJ34"/>
    <mergeCell ref="AK34:AU34"/>
    <mergeCell ref="AD35:AE35"/>
    <mergeCell ref="AF35:AJ35"/>
    <mergeCell ref="AK35:AU35"/>
    <mergeCell ref="AI2:AN2"/>
    <mergeCell ref="BN35:BR36"/>
    <mergeCell ref="E36:L36"/>
    <mergeCell ref="M36:R36"/>
    <mergeCell ref="S36:AC36"/>
    <mergeCell ref="AD36:AJ36"/>
    <mergeCell ref="AK36:AU36"/>
    <mergeCell ref="BA35:BE36"/>
    <mergeCell ref="BF35:BI36"/>
    <mergeCell ref="BJ35:BM3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S37"/>
  <sheetViews>
    <sheetView zoomScalePageLayoutView="0" workbookViewId="0" topLeftCell="N1">
      <selection activeCell="E8" sqref="E8:L9"/>
    </sheetView>
  </sheetViews>
  <sheetFormatPr defaultColWidth="9.140625" defaultRowHeight="12.75"/>
  <cols>
    <col min="1" max="1" width="7.7109375" style="1" customWidth="1"/>
    <col min="2" max="11" width="2.28125" style="1" customWidth="1"/>
    <col min="12" max="12" width="3.57421875" style="1" customWidth="1"/>
    <col min="13" max="70" width="2.28125" style="1" customWidth="1"/>
    <col min="71" max="71" width="4.00390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55</v>
      </c>
      <c r="BG6" s="160"/>
      <c r="BH6" s="160"/>
      <c r="BI6" s="160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/>
      <c r="BG7" s="162"/>
      <c r="BH7" s="162"/>
      <c r="BI7" s="16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/>
      <c r="BG8" s="162"/>
      <c r="BH8" s="162"/>
      <c r="BI8" s="16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163"/>
      <c r="BG9" s="164"/>
      <c r="BH9" s="164"/>
      <c r="BI9" s="164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f>ข้อมูลนักเรียน!$B$29</f>
        <v>25</v>
      </c>
      <c r="C10" s="128"/>
      <c r="D10" s="129"/>
      <c r="E10" s="146">
        <f>ข้อมูลนักเรียน!$C$29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ข้อมูลนักเรียน!$E$29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ข้อมูลนักเรียน!$G$29</f>
        <v>0</v>
      </c>
      <c r="AE10" s="158"/>
      <c r="AF10" s="155">
        <f>ข้อมูลนักเรียน!$H$29</f>
        <v>0</v>
      </c>
      <c r="AG10" s="155"/>
      <c r="AH10" s="155"/>
      <c r="AI10" s="155"/>
      <c r="AJ10" s="156"/>
      <c r="AK10" s="150">
        <f>ข้อมูลนักเรียน!$M$29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ข้อมูลนักเรียน!$P$29</f>
        <v>ผ่านทุกรายวิชา</v>
      </c>
      <c r="AW10" s="128"/>
      <c r="AX10" s="128"/>
      <c r="AY10" s="128"/>
      <c r="AZ10" s="129"/>
      <c r="BA10" s="127">
        <f>ข้อมูลนักเรียน!$Q$29</f>
        <v>0</v>
      </c>
      <c r="BB10" s="128"/>
      <c r="BC10" s="128"/>
      <c r="BD10" s="128"/>
      <c r="BE10" s="129"/>
      <c r="BF10" s="127">
        <f>ข้อมูลนักเรียน!$R$29</f>
        <v>0</v>
      </c>
      <c r="BG10" s="128"/>
      <c r="BH10" s="128"/>
      <c r="BI10" s="129"/>
      <c r="BJ10" s="127" t="str">
        <f>ข้อมูลนักเรียน!$S$29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ข้อมูลนักเรียน!$D$29</f>
        <v>0</v>
      </c>
      <c r="F11" s="142"/>
      <c r="G11" s="142"/>
      <c r="H11" s="142"/>
      <c r="I11" s="142"/>
      <c r="J11" s="142"/>
      <c r="K11" s="142"/>
      <c r="L11" s="143"/>
      <c r="M11" s="141">
        <f>ข้อมูลนักเรียน!$O$29</f>
        <v>0</v>
      </c>
      <c r="N11" s="142"/>
      <c r="O11" s="142"/>
      <c r="P11" s="142"/>
      <c r="Q11" s="142"/>
      <c r="R11" s="143"/>
      <c r="S11" s="139">
        <f>ข้อมูลนักเรียน!$F$29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ข้อมูลนักเรียน!$I$29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ข้อมูลนักเรียน!$N$29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f>ข้อมูลนักเรียน!$B$30</f>
        <v>26</v>
      </c>
      <c r="C12" s="128"/>
      <c r="D12" s="129"/>
      <c r="E12" s="146">
        <f>ข้อมูลนักเรียน!$C$30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ข้อมูลนักเรียน!$E$30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ข้อมูลนักเรียน!$G$30</f>
        <v>0</v>
      </c>
      <c r="AE12" s="145"/>
      <c r="AF12" s="155">
        <f>ข้อมูลนักเรียน!$H$30</f>
        <v>0</v>
      </c>
      <c r="AG12" s="155"/>
      <c r="AH12" s="155"/>
      <c r="AI12" s="155"/>
      <c r="AJ12" s="156"/>
      <c r="AK12" s="150">
        <f>ข้อมูลนักเรียน!$M$30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ข้อมูลนักเรียน!$P$30</f>
        <v>ผ่านทุกรายวิชา</v>
      </c>
      <c r="AW12" s="128"/>
      <c r="AX12" s="128"/>
      <c r="AY12" s="128"/>
      <c r="AZ12" s="129"/>
      <c r="BA12" s="127">
        <f>ข้อมูลนักเรียน!$Q$30</f>
        <v>0</v>
      </c>
      <c r="BB12" s="128"/>
      <c r="BC12" s="128"/>
      <c r="BD12" s="128"/>
      <c r="BE12" s="129"/>
      <c r="BF12" s="127">
        <f>ข้อมูลนักเรียน!$R$30</f>
        <v>0</v>
      </c>
      <c r="BG12" s="128"/>
      <c r="BH12" s="128"/>
      <c r="BI12" s="129"/>
      <c r="BJ12" s="127" t="str">
        <f>ข้อมูลนักเรียน!$S$30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ข้อมูลนักเรียน!$D$30</f>
        <v>0</v>
      </c>
      <c r="F13" s="142"/>
      <c r="G13" s="142"/>
      <c r="H13" s="142"/>
      <c r="I13" s="142"/>
      <c r="J13" s="142"/>
      <c r="K13" s="142"/>
      <c r="L13" s="143"/>
      <c r="M13" s="141">
        <f>ข้อมูลนักเรียน!$O$30</f>
        <v>0</v>
      </c>
      <c r="N13" s="142"/>
      <c r="O13" s="142"/>
      <c r="P13" s="142"/>
      <c r="Q13" s="142"/>
      <c r="R13" s="143"/>
      <c r="S13" s="139">
        <f>ข้อมูลนักเรียน!$F$30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ข้อมูลนักเรียน!$I$30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ข้อมูลนักเรียน!$N$30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f>ข้อมูลนักเรียน!$B$31</f>
        <v>27</v>
      </c>
      <c r="C14" s="128"/>
      <c r="D14" s="129"/>
      <c r="E14" s="146">
        <f>ข้อมูลนักเรียน!$C$31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ข้อมูลนักเรียน!$E$31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ข้อมูลนักเรียน!$G$31</f>
        <v>0</v>
      </c>
      <c r="AE14" s="145"/>
      <c r="AF14" s="155">
        <f>ข้อมูลนักเรียน!$H$31</f>
        <v>0</v>
      </c>
      <c r="AG14" s="155"/>
      <c r="AH14" s="155"/>
      <c r="AI14" s="155"/>
      <c r="AJ14" s="156"/>
      <c r="AK14" s="150">
        <f>ข้อมูลนักเรียน!$M$31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ข้อมูลนักเรียน!$P$31</f>
        <v>ผ่านทุกรายวิชา</v>
      </c>
      <c r="AW14" s="128"/>
      <c r="AX14" s="128"/>
      <c r="AY14" s="128"/>
      <c r="AZ14" s="129"/>
      <c r="BA14" s="127">
        <f>ข้อมูลนักเรียน!$Q$31</f>
        <v>0</v>
      </c>
      <c r="BB14" s="128"/>
      <c r="BC14" s="128"/>
      <c r="BD14" s="128"/>
      <c r="BE14" s="129"/>
      <c r="BF14" s="127">
        <f>ข้อมูลนักเรียน!$R$31</f>
        <v>0</v>
      </c>
      <c r="BG14" s="128"/>
      <c r="BH14" s="128"/>
      <c r="BI14" s="129"/>
      <c r="BJ14" s="127" t="str">
        <f>ข้อมูลนักเรียน!$S$31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ข้อมูลนักเรียน!$D$31</f>
        <v>0</v>
      </c>
      <c r="F15" s="142"/>
      <c r="G15" s="142"/>
      <c r="H15" s="142"/>
      <c r="I15" s="142"/>
      <c r="J15" s="142"/>
      <c r="K15" s="142"/>
      <c r="L15" s="143"/>
      <c r="M15" s="141">
        <f>ข้อมูลนักเรียน!$O$31</f>
        <v>0</v>
      </c>
      <c r="N15" s="142"/>
      <c r="O15" s="142"/>
      <c r="P15" s="142"/>
      <c r="Q15" s="142"/>
      <c r="R15" s="143"/>
      <c r="S15" s="139">
        <f>ข้อมูลนักเรียน!$F$31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ข้อมูลนักเรียน!$I$31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ข้อมูลนักเรียน!$N$31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f>ข้อมูลนักเรียน!$B$32</f>
        <v>28</v>
      </c>
      <c r="C16" s="128"/>
      <c r="D16" s="129"/>
      <c r="E16" s="146">
        <f>ข้อมูลนักเรียน!$C$32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ข้อมูลนักเรียน!$E$32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ข้อมูลนักเรียน!$G$32</f>
        <v>0</v>
      </c>
      <c r="AE16" s="145"/>
      <c r="AF16" s="155">
        <f>ข้อมูลนักเรียน!$H$32</f>
        <v>0</v>
      </c>
      <c r="AG16" s="155"/>
      <c r="AH16" s="155"/>
      <c r="AI16" s="155"/>
      <c r="AJ16" s="156"/>
      <c r="AK16" s="150">
        <f>ข้อมูลนักเรียน!$M$32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ข้อมูลนักเรียน!$P$32</f>
        <v>ผ่านทุกรายวิชา</v>
      </c>
      <c r="AW16" s="128"/>
      <c r="AX16" s="128"/>
      <c r="AY16" s="128"/>
      <c r="AZ16" s="129"/>
      <c r="BA16" s="127">
        <f>ข้อมูลนักเรียน!$Q$32</f>
        <v>0</v>
      </c>
      <c r="BB16" s="128"/>
      <c r="BC16" s="128"/>
      <c r="BD16" s="128"/>
      <c r="BE16" s="129"/>
      <c r="BF16" s="127">
        <f>ข้อมูลนักเรียน!$R$32</f>
        <v>0</v>
      </c>
      <c r="BG16" s="128"/>
      <c r="BH16" s="128"/>
      <c r="BI16" s="129"/>
      <c r="BJ16" s="127" t="str">
        <f>ข้อมูลนักเรียน!$S$32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ข้อมูลนักเรียน!$D$32</f>
        <v>0</v>
      </c>
      <c r="F17" s="142"/>
      <c r="G17" s="142"/>
      <c r="H17" s="142"/>
      <c r="I17" s="142"/>
      <c r="J17" s="142"/>
      <c r="K17" s="142"/>
      <c r="L17" s="143"/>
      <c r="M17" s="141">
        <f>ข้อมูลนักเรียน!$O$32</f>
        <v>0</v>
      </c>
      <c r="N17" s="142"/>
      <c r="O17" s="142"/>
      <c r="P17" s="142"/>
      <c r="Q17" s="142"/>
      <c r="R17" s="143"/>
      <c r="S17" s="139">
        <f>ข้อมูลนักเรียน!$F$32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ข้อมูลนักเรียน!$I$32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ข้อมูลนักเรียน!$N$32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f>ข้อมูลนักเรียน!$B$33</f>
        <v>29</v>
      </c>
      <c r="C18" s="128"/>
      <c r="D18" s="129"/>
      <c r="E18" s="146">
        <f>ข้อมูลนักเรียน!$C$33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ข้อมูลนักเรียน!$E$33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ข้อมูลนักเรียน!$G$33</f>
        <v>0</v>
      </c>
      <c r="AE18" s="145"/>
      <c r="AF18" s="155">
        <f>ข้อมูลนักเรียน!$H$33</f>
        <v>0</v>
      </c>
      <c r="AG18" s="155"/>
      <c r="AH18" s="155"/>
      <c r="AI18" s="155"/>
      <c r="AJ18" s="156"/>
      <c r="AK18" s="150">
        <f>ข้อมูลนักเรียน!$M$33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ข้อมูลนักเรียน!$P$33</f>
        <v>ผ่านทุกรายวิชา</v>
      </c>
      <c r="AW18" s="128"/>
      <c r="AX18" s="128"/>
      <c r="AY18" s="128"/>
      <c r="AZ18" s="129"/>
      <c r="BA18" s="127">
        <f>ข้อมูลนักเรียน!$Q$33</f>
        <v>0</v>
      </c>
      <c r="BB18" s="128"/>
      <c r="BC18" s="128"/>
      <c r="BD18" s="128"/>
      <c r="BE18" s="129"/>
      <c r="BF18" s="127">
        <f>ข้อมูลนักเรียน!$R$33</f>
        <v>0</v>
      </c>
      <c r="BG18" s="128"/>
      <c r="BH18" s="128"/>
      <c r="BI18" s="129"/>
      <c r="BJ18" s="127" t="str">
        <f>ข้อมูลนักเรียน!$S$33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ข้อมูลนักเรียน!$D$33</f>
        <v>0</v>
      </c>
      <c r="F19" s="142"/>
      <c r="G19" s="142"/>
      <c r="H19" s="142"/>
      <c r="I19" s="142"/>
      <c r="J19" s="142"/>
      <c r="K19" s="142"/>
      <c r="L19" s="143"/>
      <c r="M19" s="141">
        <f>ข้อมูลนักเรียน!$O$33</f>
        <v>0</v>
      </c>
      <c r="N19" s="142"/>
      <c r="O19" s="142"/>
      <c r="P19" s="142"/>
      <c r="Q19" s="142"/>
      <c r="R19" s="143"/>
      <c r="S19" s="139">
        <f>ข้อมูลนักเรียน!$F$33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ข้อมูลนักเรียน!$I$33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ข้อมูลนักเรียน!$N$33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f>ข้อมูลนักเรียน!$B$34</f>
        <v>30</v>
      </c>
      <c r="C20" s="128"/>
      <c r="D20" s="129"/>
      <c r="E20" s="146">
        <f>ข้อมูลนักเรียน!$C$34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ข้อมูลนักเรียน!$E$34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ข้อมูลนักเรียน!$G$34</f>
        <v>0</v>
      </c>
      <c r="AE20" s="145"/>
      <c r="AF20" s="155">
        <f>ข้อมูลนักเรียน!$H$34</f>
        <v>0</v>
      </c>
      <c r="AG20" s="155"/>
      <c r="AH20" s="155"/>
      <c r="AI20" s="155"/>
      <c r="AJ20" s="156"/>
      <c r="AK20" s="150">
        <f>ข้อมูลนักเรียน!$M$34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ข้อมูลนักเรียน!$P$34</f>
        <v>ผ่านทุกรายวิชา</v>
      </c>
      <c r="AW20" s="128"/>
      <c r="AX20" s="128"/>
      <c r="AY20" s="128"/>
      <c r="AZ20" s="129"/>
      <c r="BA20" s="127">
        <f>ข้อมูลนักเรียน!$Q$34</f>
        <v>0</v>
      </c>
      <c r="BB20" s="128"/>
      <c r="BC20" s="128"/>
      <c r="BD20" s="128"/>
      <c r="BE20" s="129"/>
      <c r="BF20" s="127">
        <f>ข้อมูลนักเรียน!$R$34</f>
        <v>0</v>
      </c>
      <c r="BG20" s="128"/>
      <c r="BH20" s="128"/>
      <c r="BI20" s="129"/>
      <c r="BJ20" s="127" t="str">
        <f>ข้อมูลนักเรียน!$S$34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ข้อมูลนักเรียน!$D$34</f>
        <v>0</v>
      </c>
      <c r="F21" s="142"/>
      <c r="G21" s="142"/>
      <c r="H21" s="142"/>
      <c r="I21" s="142"/>
      <c r="J21" s="142"/>
      <c r="K21" s="142"/>
      <c r="L21" s="143"/>
      <c r="M21" s="141">
        <f>ข้อมูลนักเรียน!$O$34</f>
        <v>0</v>
      </c>
      <c r="N21" s="142"/>
      <c r="O21" s="142"/>
      <c r="P21" s="142"/>
      <c r="Q21" s="142"/>
      <c r="R21" s="143"/>
      <c r="S21" s="139">
        <f>ข้อมูลนักเรียน!$F$34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ข้อมูลนักเรียน!$I$34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ข้อมูลนักเรียน!$N$34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f>ข้อมูลนักเรียน!$B$35</f>
        <v>31</v>
      </c>
      <c r="C22" s="128"/>
      <c r="D22" s="129"/>
      <c r="E22" s="146">
        <f>ข้อมูลนักเรียน!$C$35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ข้อมูลนักเรียน!$E$35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ข้อมูลนักเรียน!$G$35</f>
        <v>0</v>
      </c>
      <c r="AE22" s="145"/>
      <c r="AF22" s="155">
        <f>ข้อมูลนักเรียน!$H$35</f>
        <v>0</v>
      </c>
      <c r="AG22" s="155"/>
      <c r="AH22" s="155"/>
      <c r="AI22" s="155"/>
      <c r="AJ22" s="156"/>
      <c r="AK22" s="150">
        <f>ข้อมูลนักเรียน!$M$35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ข้อมูลนักเรียน!$P$35</f>
        <v>ผ่านทุกรายวิชา</v>
      </c>
      <c r="AW22" s="128"/>
      <c r="AX22" s="128"/>
      <c r="AY22" s="128"/>
      <c r="AZ22" s="129"/>
      <c r="BA22" s="127">
        <f>ข้อมูลนักเรียน!$Q$35</f>
        <v>0</v>
      </c>
      <c r="BB22" s="128"/>
      <c r="BC22" s="128"/>
      <c r="BD22" s="128"/>
      <c r="BE22" s="129"/>
      <c r="BF22" s="127">
        <f>ข้อมูลนักเรียน!$R$35</f>
        <v>0</v>
      </c>
      <c r="BG22" s="128"/>
      <c r="BH22" s="128"/>
      <c r="BI22" s="129"/>
      <c r="BJ22" s="127" t="str">
        <f>ข้อมูลนักเรียน!$S$35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ข้อมูลนักเรียน!$D$35</f>
        <v>0</v>
      </c>
      <c r="F23" s="142"/>
      <c r="G23" s="142"/>
      <c r="H23" s="142"/>
      <c r="I23" s="142"/>
      <c r="J23" s="142"/>
      <c r="K23" s="142"/>
      <c r="L23" s="143"/>
      <c r="M23" s="141">
        <f>ข้อมูลนักเรียน!$O$35</f>
        <v>0</v>
      </c>
      <c r="N23" s="142"/>
      <c r="O23" s="142"/>
      <c r="P23" s="142"/>
      <c r="Q23" s="142"/>
      <c r="R23" s="143"/>
      <c r="S23" s="139">
        <f>ข้อมูลนักเรียน!$F$35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ข้อมูลนักเรียน!$I$35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ข้อมูลนักเรียน!$N$35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f>ข้อมูลนักเรียน!$B$36</f>
        <v>32</v>
      </c>
      <c r="C24" s="128"/>
      <c r="D24" s="129"/>
      <c r="E24" s="146">
        <f>ข้อมูลนักเรียน!$C$36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ข้อมูลนักเรียน!$E$36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ข้อมูลนักเรียน!$G$36</f>
        <v>0</v>
      </c>
      <c r="AE24" s="145"/>
      <c r="AF24" s="155">
        <f>ข้อมูลนักเรียน!$H$36</f>
        <v>0</v>
      </c>
      <c r="AG24" s="155"/>
      <c r="AH24" s="155"/>
      <c r="AI24" s="155"/>
      <c r="AJ24" s="156"/>
      <c r="AK24" s="150">
        <f>ข้อมูลนักเรียน!$M$36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ข้อมูลนักเรียน!$P$36</f>
        <v>ผ่านทุกรายวิชา</v>
      </c>
      <c r="AW24" s="128"/>
      <c r="AX24" s="128"/>
      <c r="AY24" s="128"/>
      <c r="AZ24" s="129"/>
      <c r="BA24" s="127">
        <f>ข้อมูลนักเรียน!$Q$36</f>
        <v>0</v>
      </c>
      <c r="BB24" s="128"/>
      <c r="BC24" s="128"/>
      <c r="BD24" s="128"/>
      <c r="BE24" s="129"/>
      <c r="BF24" s="127">
        <f>ข้อมูลนักเรียน!$R$36</f>
        <v>0</v>
      </c>
      <c r="BG24" s="128"/>
      <c r="BH24" s="128"/>
      <c r="BI24" s="129"/>
      <c r="BJ24" s="127" t="str">
        <f>ข้อมูลนักเรียน!$S$36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ข้อมูลนักเรียน!$D$36</f>
        <v>0</v>
      </c>
      <c r="F25" s="142"/>
      <c r="G25" s="142"/>
      <c r="H25" s="142"/>
      <c r="I25" s="142"/>
      <c r="J25" s="142"/>
      <c r="K25" s="142"/>
      <c r="L25" s="143"/>
      <c r="M25" s="141">
        <f>ข้อมูลนักเรียน!$O$36</f>
        <v>0</v>
      </c>
      <c r="N25" s="142"/>
      <c r="O25" s="142"/>
      <c r="P25" s="142"/>
      <c r="Q25" s="142"/>
      <c r="R25" s="143"/>
      <c r="S25" s="139">
        <f>ข้อมูลนักเรียน!$F$36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ข้อมูลนักเรียน!$I$36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ข้อมูลนักเรียน!$N$36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f>ข้อมูลนักเรียน!$B$37</f>
        <v>33</v>
      </c>
      <c r="C26" s="128"/>
      <c r="D26" s="129"/>
      <c r="E26" s="146">
        <f>ข้อมูลนักเรียน!$C$37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ข้อมูลนักเรียน!$E$37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ข้อมูลนักเรียน!$G$37</f>
        <v>0</v>
      </c>
      <c r="AE26" s="145"/>
      <c r="AF26" s="155">
        <f>ข้อมูลนักเรียน!$H$37</f>
        <v>0</v>
      </c>
      <c r="AG26" s="155"/>
      <c r="AH26" s="155"/>
      <c r="AI26" s="155"/>
      <c r="AJ26" s="156"/>
      <c r="AK26" s="150">
        <f>ข้อมูลนักเรียน!$M$37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ข้อมูลนักเรียน!$P$37</f>
        <v>ผ่านทุกรายวิชา</v>
      </c>
      <c r="AW26" s="128"/>
      <c r="AX26" s="128"/>
      <c r="AY26" s="128"/>
      <c r="AZ26" s="129"/>
      <c r="BA26" s="127">
        <f>ข้อมูลนักเรียน!$Q$37</f>
        <v>0</v>
      </c>
      <c r="BB26" s="128"/>
      <c r="BC26" s="128"/>
      <c r="BD26" s="128"/>
      <c r="BE26" s="129"/>
      <c r="BF26" s="127">
        <f>ข้อมูลนักเรียน!$R$37</f>
        <v>0</v>
      </c>
      <c r="BG26" s="128"/>
      <c r="BH26" s="128"/>
      <c r="BI26" s="129"/>
      <c r="BJ26" s="127" t="str">
        <f>ข้อมูลนักเรียน!$S$37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ข้อมูลนักเรียน!$D$37</f>
        <v>0</v>
      </c>
      <c r="F27" s="142"/>
      <c r="G27" s="142"/>
      <c r="H27" s="142"/>
      <c r="I27" s="142"/>
      <c r="J27" s="142"/>
      <c r="K27" s="142"/>
      <c r="L27" s="143"/>
      <c r="M27" s="141">
        <f>ข้อมูลนักเรียน!$O$37</f>
        <v>0</v>
      </c>
      <c r="N27" s="142"/>
      <c r="O27" s="142"/>
      <c r="P27" s="142"/>
      <c r="Q27" s="142"/>
      <c r="R27" s="143"/>
      <c r="S27" s="139">
        <f>ข้อมูลนักเรียน!$F$37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ข้อมูลนักเรียน!$I$37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ข้อมูลนักเรียน!$N$37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f>ข้อมูลนักเรียน!$B$38</f>
        <v>34</v>
      </c>
      <c r="C28" s="128"/>
      <c r="D28" s="129"/>
      <c r="E28" s="146">
        <f>ข้อมูลนักเรียน!$C$38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ข้อมูลนักเรียน!$E$38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ข้อมูลนักเรียน!$G$38</f>
        <v>0</v>
      </c>
      <c r="AE28" s="145"/>
      <c r="AF28" s="155">
        <f>ข้อมูลนักเรียน!$H$38</f>
        <v>0</v>
      </c>
      <c r="AG28" s="155"/>
      <c r="AH28" s="155"/>
      <c r="AI28" s="155"/>
      <c r="AJ28" s="156"/>
      <c r="AK28" s="150">
        <f>ข้อมูลนักเรียน!$M$38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ข้อมูลนักเรียน!$P$38</f>
        <v>ผ่านทุกรายวิชา</v>
      </c>
      <c r="AW28" s="128"/>
      <c r="AX28" s="128"/>
      <c r="AY28" s="128"/>
      <c r="AZ28" s="129"/>
      <c r="BA28" s="127">
        <f>ข้อมูลนักเรียน!$Q$38</f>
        <v>0</v>
      </c>
      <c r="BB28" s="128"/>
      <c r="BC28" s="128"/>
      <c r="BD28" s="128"/>
      <c r="BE28" s="129"/>
      <c r="BF28" s="127">
        <f>ข้อมูลนักเรียน!$R$38</f>
        <v>0</v>
      </c>
      <c r="BG28" s="128"/>
      <c r="BH28" s="128"/>
      <c r="BI28" s="129"/>
      <c r="BJ28" s="127" t="str">
        <f>ข้อมูลนักเรียน!$S$38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ข้อมูลนักเรียน!$D$38</f>
        <v>0</v>
      </c>
      <c r="F29" s="142"/>
      <c r="G29" s="142"/>
      <c r="H29" s="142"/>
      <c r="I29" s="142"/>
      <c r="J29" s="142"/>
      <c r="K29" s="142"/>
      <c r="L29" s="143"/>
      <c r="M29" s="141">
        <f>ข้อมูลนักเรียน!$O$38</f>
        <v>0</v>
      </c>
      <c r="N29" s="142"/>
      <c r="O29" s="142"/>
      <c r="P29" s="142"/>
      <c r="Q29" s="142"/>
      <c r="R29" s="143"/>
      <c r="S29" s="139">
        <f>ข้อมูลนักเรียน!$F$38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ข้อมูลนักเรียน!$I$38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ข้อมูลนักเรียน!$N$38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COUNTIF(ข้อมูลนักเรียน!$J29:ข้อมูลนักเรียน!$J52,"ชาย")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2">
    <mergeCell ref="BJ6:BM6"/>
    <mergeCell ref="BJ7:BM7"/>
    <mergeCell ref="BJ8:BM8"/>
    <mergeCell ref="BJ9:BM9"/>
    <mergeCell ref="AY35:BI35"/>
    <mergeCell ref="Z37:AL37"/>
    <mergeCell ref="AZ37:BI37"/>
    <mergeCell ref="AD29:AJ29"/>
    <mergeCell ref="AK29:AU29"/>
    <mergeCell ref="AD28:AE28"/>
    <mergeCell ref="G35:I36"/>
    <mergeCell ref="J35:L36"/>
    <mergeCell ref="M35:O36"/>
    <mergeCell ref="Z35:AL35"/>
    <mergeCell ref="Z31:AL31"/>
    <mergeCell ref="G33:I34"/>
    <mergeCell ref="J33:L34"/>
    <mergeCell ref="M33:O34"/>
    <mergeCell ref="Z33:AL33"/>
    <mergeCell ref="AF28:AJ28"/>
    <mergeCell ref="AK28:AU28"/>
    <mergeCell ref="AV28:AZ29"/>
    <mergeCell ref="BA28:BE29"/>
    <mergeCell ref="BF28:BI29"/>
    <mergeCell ref="BJ28:BM29"/>
    <mergeCell ref="B28:D29"/>
    <mergeCell ref="E28:L28"/>
    <mergeCell ref="M28:R28"/>
    <mergeCell ref="S28:AC28"/>
    <mergeCell ref="E29:L29"/>
    <mergeCell ref="M29:R29"/>
    <mergeCell ref="S29:AC29"/>
    <mergeCell ref="AD27:AJ27"/>
    <mergeCell ref="AK27:AU27"/>
    <mergeCell ref="AD26:AE26"/>
    <mergeCell ref="AF26:AJ26"/>
    <mergeCell ref="AK26:AU26"/>
    <mergeCell ref="AV26:AZ27"/>
    <mergeCell ref="BA26:BE27"/>
    <mergeCell ref="BF26:BI27"/>
    <mergeCell ref="BJ26:BM27"/>
    <mergeCell ref="B26:D27"/>
    <mergeCell ref="E26:L26"/>
    <mergeCell ref="M26:R26"/>
    <mergeCell ref="S26:AC26"/>
    <mergeCell ref="E27:L27"/>
    <mergeCell ref="M27:R27"/>
    <mergeCell ref="S27:AC27"/>
    <mergeCell ref="AD25:AJ25"/>
    <mergeCell ref="AK25:AU25"/>
    <mergeCell ref="AD24:AE24"/>
    <mergeCell ref="AF24:AJ24"/>
    <mergeCell ref="AK24:AU24"/>
    <mergeCell ref="AV24:AZ25"/>
    <mergeCell ref="BA24:BE25"/>
    <mergeCell ref="BF24:BI25"/>
    <mergeCell ref="BJ24:BM25"/>
    <mergeCell ref="B24:D25"/>
    <mergeCell ref="E24:L24"/>
    <mergeCell ref="M24:R24"/>
    <mergeCell ref="S24:AC24"/>
    <mergeCell ref="E25:L25"/>
    <mergeCell ref="M25:R25"/>
    <mergeCell ref="S25:AC25"/>
    <mergeCell ref="AD23:AJ23"/>
    <mergeCell ref="AK23:AU23"/>
    <mergeCell ref="AD22:AE22"/>
    <mergeCell ref="AF22:AJ22"/>
    <mergeCell ref="AK22:AU22"/>
    <mergeCell ref="AV22:AZ23"/>
    <mergeCell ref="BA22:BE23"/>
    <mergeCell ref="BF22:BI23"/>
    <mergeCell ref="BJ22:BM23"/>
    <mergeCell ref="B22:D23"/>
    <mergeCell ref="E22:L22"/>
    <mergeCell ref="M22:R22"/>
    <mergeCell ref="S22:AC22"/>
    <mergeCell ref="E23:L23"/>
    <mergeCell ref="M23:R23"/>
    <mergeCell ref="S23:AC23"/>
    <mergeCell ref="AD21:AJ21"/>
    <mergeCell ref="AK21:AU21"/>
    <mergeCell ref="AD20:AE20"/>
    <mergeCell ref="AF20:AJ20"/>
    <mergeCell ref="AK20:AU20"/>
    <mergeCell ref="AV20:AZ21"/>
    <mergeCell ref="BA20:BE21"/>
    <mergeCell ref="BF20:BI21"/>
    <mergeCell ref="BJ20:BM21"/>
    <mergeCell ref="B20:D21"/>
    <mergeCell ref="E20:L20"/>
    <mergeCell ref="M20:R20"/>
    <mergeCell ref="S20:AC20"/>
    <mergeCell ref="E21:L21"/>
    <mergeCell ref="M21:R21"/>
    <mergeCell ref="S21:AC21"/>
    <mergeCell ref="AD19:AJ19"/>
    <mergeCell ref="AK19:AU19"/>
    <mergeCell ref="AD18:AE18"/>
    <mergeCell ref="AF18:AJ18"/>
    <mergeCell ref="AK18:AU18"/>
    <mergeCell ref="AV18:AZ19"/>
    <mergeCell ref="BA18:BE19"/>
    <mergeCell ref="BF18:BI19"/>
    <mergeCell ref="BJ18:BM19"/>
    <mergeCell ref="B18:D19"/>
    <mergeCell ref="E18:L18"/>
    <mergeCell ref="M18:R18"/>
    <mergeCell ref="S18:AC18"/>
    <mergeCell ref="E19:L19"/>
    <mergeCell ref="M19:R19"/>
    <mergeCell ref="S19:AC19"/>
    <mergeCell ref="AD17:AJ17"/>
    <mergeCell ref="AK17:AU17"/>
    <mergeCell ref="AD16:AE16"/>
    <mergeCell ref="AF16:AJ16"/>
    <mergeCell ref="AK16:AU16"/>
    <mergeCell ref="AV16:AZ17"/>
    <mergeCell ref="BA16:BE17"/>
    <mergeCell ref="BF16:BI17"/>
    <mergeCell ref="BJ16:BM17"/>
    <mergeCell ref="B16:D17"/>
    <mergeCell ref="E16:L16"/>
    <mergeCell ref="M16:R16"/>
    <mergeCell ref="S16:AC16"/>
    <mergeCell ref="E17:L17"/>
    <mergeCell ref="M17:R17"/>
    <mergeCell ref="S17:AC17"/>
    <mergeCell ref="AD15:AJ15"/>
    <mergeCell ref="AK15:AU15"/>
    <mergeCell ref="AD14:AE14"/>
    <mergeCell ref="AF14:AJ14"/>
    <mergeCell ref="AK14:AU14"/>
    <mergeCell ref="AV14:AZ15"/>
    <mergeCell ref="BA14:BE15"/>
    <mergeCell ref="BF14:BI15"/>
    <mergeCell ref="BJ14:BM15"/>
    <mergeCell ref="B14:D15"/>
    <mergeCell ref="E14:L14"/>
    <mergeCell ref="M14:R14"/>
    <mergeCell ref="S14:AC14"/>
    <mergeCell ref="E15:L15"/>
    <mergeCell ref="M15:R15"/>
    <mergeCell ref="S15:AC15"/>
    <mergeCell ref="BA12:BE13"/>
    <mergeCell ref="BF12:BI13"/>
    <mergeCell ref="BJ12:BM13"/>
    <mergeCell ref="AD13:AJ13"/>
    <mergeCell ref="AK13:AU13"/>
    <mergeCell ref="AD12:AE12"/>
    <mergeCell ref="AF12:AJ12"/>
    <mergeCell ref="M13:R13"/>
    <mergeCell ref="S13:AC13"/>
    <mergeCell ref="AV12:AZ13"/>
    <mergeCell ref="B12:D13"/>
    <mergeCell ref="E12:L12"/>
    <mergeCell ref="M12:R12"/>
    <mergeCell ref="S12:AC12"/>
    <mergeCell ref="E13:L13"/>
    <mergeCell ref="AK12:AU12"/>
    <mergeCell ref="AF10:AJ10"/>
    <mergeCell ref="AK10:AU10"/>
    <mergeCell ref="AD11:AJ11"/>
    <mergeCell ref="AV10:AZ11"/>
    <mergeCell ref="B10:D11"/>
    <mergeCell ref="AK11:AU11"/>
    <mergeCell ref="BA10:BE11"/>
    <mergeCell ref="BF10:BI11"/>
    <mergeCell ref="BJ10:BM11"/>
    <mergeCell ref="E10:L10"/>
    <mergeCell ref="M10:R10"/>
    <mergeCell ref="S10:AC10"/>
    <mergeCell ref="E11:L11"/>
    <mergeCell ref="M11:R11"/>
    <mergeCell ref="S11:AC11"/>
    <mergeCell ref="AD10:AE10"/>
    <mergeCell ref="BF6:BI9"/>
    <mergeCell ref="BN6:BS9"/>
    <mergeCell ref="E8:L9"/>
    <mergeCell ref="M8:R9"/>
    <mergeCell ref="S8:AC9"/>
    <mergeCell ref="AD8:AJ9"/>
    <mergeCell ref="AK8:AU9"/>
    <mergeCell ref="AD6:AJ7"/>
    <mergeCell ref="AK6:AU7"/>
    <mergeCell ref="AV6:AZ9"/>
    <mergeCell ref="B6:D9"/>
    <mergeCell ref="E6:L7"/>
    <mergeCell ref="M6:R7"/>
    <mergeCell ref="S6:AC7"/>
    <mergeCell ref="BA6:BE6"/>
    <mergeCell ref="BA7:BE7"/>
    <mergeCell ref="BA8:BE8"/>
    <mergeCell ref="BA9:BE9"/>
    <mergeCell ref="K4:U4"/>
    <mergeCell ref="AA4:AJ4"/>
    <mergeCell ref="AO4:AU4"/>
    <mergeCell ref="BG4:BS4"/>
    <mergeCell ref="Q3:U3"/>
    <mergeCell ref="AA3:AF3"/>
    <mergeCell ref="AK3:BI3"/>
    <mergeCell ref="BN3:BO3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S36"/>
  <sheetViews>
    <sheetView zoomScalePageLayoutView="0" workbookViewId="0" topLeftCell="L1">
      <selection activeCell="M15" sqref="M15:R15"/>
    </sheetView>
  </sheetViews>
  <sheetFormatPr defaultColWidth="9.140625" defaultRowHeight="12.75"/>
  <cols>
    <col min="1" max="1" width="7.7109375" style="1" customWidth="1"/>
    <col min="2" max="11" width="2.28125" style="1" customWidth="1"/>
    <col min="12" max="12" width="3.7109375" style="1" customWidth="1"/>
    <col min="13" max="70" width="2.28125" style="1" customWidth="1"/>
    <col min="71" max="71" width="0.9921875" style="1" customWidth="1"/>
    <col min="72" max="16384" width="9.140625" style="1" customWidth="1"/>
  </cols>
  <sheetData>
    <row r="1" ht="12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12" customHeight="1"/>
    <row r="5" spans="2:71" ht="13.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55</v>
      </c>
      <c r="BG5" s="160"/>
      <c r="BH5" s="160"/>
      <c r="BI5" s="160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3.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/>
      <c r="BG6" s="162"/>
      <c r="BH6" s="162"/>
      <c r="BI6" s="16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3.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/>
      <c r="BG7" s="162"/>
      <c r="BH7" s="162"/>
      <c r="BI7" s="16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3.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163"/>
      <c r="BG8" s="164"/>
      <c r="BH8" s="164"/>
      <c r="BI8" s="164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f>ข้อมูลนักเรียน!$B$39</f>
        <v>35</v>
      </c>
      <c r="C9" s="128"/>
      <c r="D9" s="129"/>
      <c r="E9" s="146">
        <f>ข้อมูลนักเรียน!$C$39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ข้อมูลนักเรียน!$E$39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ข้อมูลนักเรียน!$G$39</f>
        <v>0</v>
      </c>
      <c r="AE9" s="158"/>
      <c r="AF9" s="155">
        <f>ข้อมูลนักเรียน!$H$39</f>
        <v>0</v>
      </c>
      <c r="AG9" s="155"/>
      <c r="AH9" s="155"/>
      <c r="AI9" s="155"/>
      <c r="AJ9" s="156"/>
      <c r="AK9" s="150">
        <f>ข้อมูลนักเรียน!$M$39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ข้อมูลนักเรียน!$P$39</f>
        <v>ผ่านทุกรายวิชา</v>
      </c>
      <c r="AW9" s="128"/>
      <c r="AX9" s="128"/>
      <c r="AY9" s="128"/>
      <c r="AZ9" s="129"/>
      <c r="BA9" s="127">
        <f>ข้อมูลนักเรียน!$Q$39</f>
        <v>0</v>
      </c>
      <c r="BB9" s="128"/>
      <c r="BC9" s="128"/>
      <c r="BD9" s="128"/>
      <c r="BE9" s="129"/>
      <c r="BF9" s="127">
        <f>ข้อมูลนักเรียน!$R$39</f>
        <v>0</v>
      </c>
      <c r="BG9" s="128"/>
      <c r="BH9" s="128"/>
      <c r="BI9" s="129"/>
      <c r="BJ9" s="127" t="str">
        <f>ข้อมูลนักเรียน!$S$39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53">
        <f>ข้อมูลนักเรียน!$D$39</f>
        <v>0</v>
      </c>
      <c r="F10" s="142"/>
      <c r="G10" s="142"/>
      <c r="H10" s="142"/>
      <c r="I10" s="142"/>
      <c r="J10" s="142"/>
      <c r="K10" s="142"/>
      <c r="L10" s="143"/>
      <c r="M10" s="141">
        <f>ข้อมูลนักเรียน!$O$39</f>
        <v>0</v>
      </c>
      <c r="N10" s="142"/>
      <c r="O10" s="142"/>
      <c r="P10" s="142"/>
      <c r="Q10" s="142"/>
      <c r="R10" s="143"/>
      <c r="S10" s="139">
        <f>ข้อมูลนักเรียน!$F$39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ข้อมูลนักเรียน!$I$39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ข้อมูลนักเรียน!$N$39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f>ข้อมูลนักเรียน!$B$40</f>
        <v>36</v>
      </c>
      <c r="C11" s="128"/>
      <c r="D11" s="129"/>
      <c r="E11" s="146">
        <f>ข้อมูลนักเรียน!$C$40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ข้อมูลนักเรียน!$E$40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ข้อมูลนักเรียน!$G$40</f>
        <v>0</v>
      </c>
      <c r="AE11" s="158"/>
      <c r="AF11" s="151">
        <f>ข้อมูลนักเรียน!$H$40</f>
        <v>0</v>
      </c>
      <c r="AG11" s="151"/>
      <c r="AH11" s="151"/>
      <c r="AI11" s="151"/>
      <c r="AJ11" s="152"/>
      <c r="AK11" s="150">
        <f>ข้อมูลนักเรียน!$M$40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ข้อมูลนักเรียน!$P$40</f>
        <v>ผ่านทุกรายวิชา</v>
      </c>
      <c r="AW11" s="128"/>
      <c r="AX11" s="128"/>
      <c r="AY11" s="128"/>
      <c r="AZ11" s="129"/>
      <c r="BA11" s="127">
        <f>ข้อมูลนักเรียน!$Q$40</f>
        <v>0</v>
      </c>
      <c r="BB11" s="128"/>
      <c r="BC11" s="128"/>
      <c r="BD11" s="128"/>
      <c r="BE11" s="129"/>
      <c r="BF11" s="127">
        <f>ข้อมูลนักเรียน!$R$40</f>
        <v>0</v>
      </c>
      <c r="BG11" s="128"/>
      <c r="BH11" s="128"/>
      <c r="BI11" s="129"/>
      <c r="BJ11" s="127" t="str">
        <f>ข้อมูลนักเรียน!$S$40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ข้อมูลนักเรียน!$D$40</f>
        <v>0</v>
      </c>
      <c r="F12" s="142"/>
      <c r="G12" s="142"/>
      <c r="H12" s="142"/>
      <c r="I12" s="142"/>
      <c r="J12" s="142"/>
      <c r="K12" s="142"/>
      <c r="L12" s="143"/>
      <c r="M12" s="141">
        <f>ข้อมูลนักเรียน!$O$40</f>
        <v>0</v>
      </c>
      <c r="N12" s="142"/>
      <c r="O12" s="142"/>
      <c r="P12" s="142"/>
      <c r="Q12" s="142"/>
      <c r="R12" s="143"/>
      <c r="S12" s="139">
        <f>ข้อมูลนักเรียน!$F$40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ข้อมูลนักเรียน!$I$40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ข้อมูลนักเรียน!$N$40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f>ข้อมูลนักเรียน!$B$41</f>
        <v>37</v>
      </c>
      <c r="C13" s="128"/>
      <c r="D13" s="129"/>
      <c r="E13" s="146">
        <f>ข้อมูลนักเรียน!$C$41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ข้อมูลนักเรียน!$E$41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ข้อมูลนักเรียน!$G$41</f>
        <v>0</v>
      </c>
      <c r="AE13" s="158"/>
      <c r="AF13" s="151">
        <f>ข้อมูลนักเรียน!$H$41</f>
        <v>0</v>
      </c>
      <c r="AG13" s="151"/>
      <c r="AH13" s="151"/>
      <c r="AI13" s="151"/>
      <c r="AJ13" s="152"/>
      <c r="AK13" s="150">
        <f>ข้อมูลนักเรียน!$M$41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ข้อมูลนักเรียน!$P$41</f>
        <v>ผ่านทุกรายวิชา</v>
      </c>
      <c r="AW13" s="128"/>
      <c r="AX13" s="128"/>
      <c r="AY13" s="128"/>
      <c r="AZ13" s="129"/>
      <c r="BA13" s="127">
        <f>ข้อมูลนักเรียน!$Q$41</f>
        <v>0</v>
      </c>
      <c r="BB13" s="128"/>
      <c r="BC13" s="128"/>
      <c r="BD13" s="128"/>
      <c r="BE13" s="129"/>
      <c r="BF13" s="127">
        <f>ข้อมูลนักเรียน!$R$41</f>
        <v>0</v>
      </c>
      <c r="BG13" s="128"/>
      <c r="BH13" s="128"/>
      <c r="BI13" s="129"/>
      <c r="BJ13" s="127" t="str">
        <f>ข้อมูลนักเรียน!$S$41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ข้อมูลนักเรียน!$D$41</f>
        <v>0</v>
      </c>
      <c r="F14" s="142"/>
      <c r="G14" s="142"/>
      <c r="H14" s="142"/>
      <c r="I14" s="142"/>
      <c r="J14" s="142"/>
      <c r="K14" s="142"/>
      <c r="L14" s="143"/>
      <c r="M14" s="141">
        <f>ข้อมูลนักเรียน!$O$41</f>
        <v>0</v>
      </c>
      <c r="N14" s="142"/>
      <c r="O14" s="142"/>
      <c r="P14" s="142"/>
      <c r="Q14" s="142"/>
      <c r="R14" s="143"/>
      <c r="S14" s="139">
        <f>ข้อมูลนักเรียน!$F$41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ข้อมูลนักเรียน!$I$41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ข้อมูลนักเรียน!$N$41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f>ข้อมูลนักเรียน!$B$42</f>
        <v>38</v>
      </c>
      <c r="C15" s="128"/>
      <c r="D15" s="129"/>
      <c r="E15" s="146">
        <f>ข้อมูลนักเรียน!$C$42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ข้อมูลนักเรียน!$E$42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ข้อมูลนักเรียน!$G$42</f>
        <v>0</v>
      </c>
      <c r="AE15" s="158"/>
      <c r="AF15" s="151">
        <f>ข้อมูลนักเรียน!$H$42</f>
        <v>0</v>
      </c>
      <c r="AG15" s="151"/>
      <c r="AH15" s="151"/>
      <c r="AI15" s="151"/>
      <c r="AJ15" s="152"/>
      <c r="AK15" s="150">
        <f>ข้อมูลนักเรียน!$M$42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ข้อมูลนักเรียน!$P$42</f>
        <v>ผ่านทุกรายวิชา</v>
      </c>
      <c r="AW15" s="128"/>
      <c r="AX15" s="128"/>
      <c r="AY15" s="128"/>
      <c r="AZ15" s="129"/>
      <c r="BA15" s="127">
        <f>ข้อมูลนักเรียน!$Q$42</f>
        <v>0</v>
      </c>
      <c r="BB15" s="128"/>
      <c r="BC15" s="128"/>
      <c r="BD15" s="128"/>
      <c r="BE15" s="129"/>
      <c r="BF15" s="127">
        <f>ข้อมูลนักเรียน!$R$42</f>
        <v>0</v>
      </c>
      <c r="BG15" s="128"/>
      <c r="BH15" s="128"/>
      <c r="BI15" s="129"/>
      <c r="BJ15" s="127" t="str">
        <f>ข้อมูลนักเรียน!$S$42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ข้อมูลนักเรียน!$D$42</f>
        <v>0</v>
      </c>
      <c r="F16" s="142"/>
      <c r="G16" s="142"/>
      <c r="H16" s="142"/>
      <c r="I16" s="142"/>
      <c r="J16" s="142"/>
      <c r="K16" s="142"/>
      <c r="L16" s="143"/>
      <c r="M16" s="141">
        <f>ข้อมูลนักเรียน!$O$42</f>
        <v>0</v>
      </c>
      <c r="N16" s="142"/>
      <c r="O16" s="142"/>
      <c r="P16" s="142"/>
      <c r="Q16" s="142"/>
      <c r="R16" s="143"/>
      <c r="S16" s="139">
        <f>ข้อมูลนักเรียน!$F$42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ข้อมูลนักเรียน!$I$42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ข้อมูลนักเรียน!$N$42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f>ข้อมูลนักเรียน!$B$43</f>
        <v>39</v>
      </c>
      <c r="C17" s="128"/>
      <c r="D17" s="129"/>
      <c r="E17" s="146">
        <f>ข้อมูลนักเรียน!$C$43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ข้อมูลนักเรียน!$E$43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ข้อมูลนักเรียน!$G$43</f>
        <v>0</v>
      </c>
      <c r="AE17" s="158"/>
      <c r="AF17" s="151">
        <f>ข้อมูลนักเรียน!$H$43</f>
        <v>0</v>
      </c>
      <c r="AG17" s="151"/>
      <c r="AH17" s="151"/>
      <c r="AI17" s="151"/>
      <c r="AJ17" s="152"/>
      <c r="AK17" s="150">
        <f>ข้อมูลนักเรียน!$M$43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ข้อมูลนักเรียน!$P$43</f>
        <v>ผ่านทุกรายวิชา</v>
      </c>
      <c r="AW17" s="128"/>
      <c r="AX17" s="128"/>
      <c r="AY17" s="128"/>
      <c r="AZ17" s="129"/>
      <c r="BA17" s="127">
        <f>ข้อมูลนักเรียน!$Q$43</f>
        <v>0</v>
      </c>
      <c r="BB17" s="128"/>
      <c r="BC17" s="128"/>
      <c r="BD17" s="128"/>
      <c r="BE17" s="129"/>
      <c r="BF17" s="127">
        <f>ข้อมูลนักเรียน!$R$43</f>
        <v>0</v>
      </c>
      <c r="BG17" s="128"/>
      <c r="BH17" s="128"/>
      <c r="BI17" s="129"/>
      <c r="BJ17" s="127" t="str">
        <f>ข้อมูลนักเรียน!$S$43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ข้อมูลนักเรียน!$D$43</f>
        <v>0</v>
      </c>
      <c r="F18" s="142"/>
      <c r="G18" s="142"/>
      <c r="H18" s="142"/>
      <c r="I18" s="142"/>
      <c r="J18" s="142"/>
      <c r="K18" s="142"/>
      <c r="L18" s="143"/>
      <c r="M18" s="141">
        <f>ข้อมูลนักเรียน!$O$43</f>
        <v>0</v>
      </c>
      <c r="N18" s="142"/>
      <c r="O18" s="142"/>
      <c r="P18" s="142"/>
      <c r="Q18" s="142"/>
      <c r="R18" s="143"/>
      <c r="S18" s="139">
        <f>ข้อมูลนักเรียน!$F$43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ข้อมูลนักเรียน!$I$43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ข้อมูลนักเรียน!$N$43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f>ข้อมูลนักเรียน!$B$44</f>
        <v>40</v>
      </c>
      <c r="C19" s="128"/>
      <c r="D19" s="129"/>
      <c r="E19" s="146">
        <f>ข้อมูลนักเรียน!$C$44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ข้อมูลนักเรียน!$E$44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ข้อมูลนักเรียน!$G$44</f>
        <v>0</v>
      </c>
      <c r="AE19" s="158"/>
      <c r="AF19" s="151">
        <f>ข้อมูลนักเรียน!$H$44</f>
        <v>0</v>
      </c>
      <c r="AG19" s="151"/>
      <c r="AH19" s="151"/>
      <c r="AI19" s="151"/>
      <c r="AJ19" s="152"/>
      <c r="AK19" s="150">
        <f>ข้อมูลนักเรียน!$M$44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ข้อมูลนักเรียน!$P$44</f>
        <v>ผ่านทุกรายวิชา</v>
      </c>
      <c r="AW19" s="128"/>
      <c r="AX19" s="128"/>
      <c r="AY19" s="128"/>
      <c r="AZ19" s="129"/>
      <c r="BA19" s="127">
        <f>ข้อมูลนักเรียน!$Q$44</f>
        <v>0</v>
      </c>
      <c r="BB19" s="128"/>
      <c r="BC19" s="128"/>
      <c r="BD19" s="128"/>
      <c r="BE19" s="129"/>
      <c r="BF19" s="127">
        <f>ข้อมูลนักเรียน!$R$44</f>
        <v>0</v>
      </c>
      <c r="BG19" s="128"/>
      <c r="BH19" s="128"/>
      <c r="BI19" s="129"/>
      <c r="BJ19" s="127" t="str">
        <f>ข้อมูลนักเรียน!$S$44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ข้อมูลนักเรียน!$D$44</f>
        <v>0</v>
      </c>
      <c r="F20" s="142"/>
      <c r="G20" s="142"/>
      <c r="H20" s="142"/>
      <c r="I20" s="142"/>
      <c r="J20" s="142"/>
      <c r="K20" s="142"/>
      <c r="L20" s="143"/>
      <c r="M20" s="141">
        <f>ข้อมูลนักเรียน!$O$44</f>
        <v>0</v>
      </c>
      <c r="N20" s="142"/>
      <c r="O20" s="142"/>
      <c r="P20" s="142"/>
      <c r="Q20" s="142"/>
      <c r="R20" s="143"/>
      <c r="S20" s="139">
        <f>ข้อมูลนักเรียน!$F$44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ข้อมูลนักเรียน!$I$44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ข้อมูลนักเรียน!$N$44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f>ข้อมูลนักเรียน!$B$45</f>
        <v>41</v>
      </c>
      <c r="C21" s="128"/>
      <c r="D21" s="129"/>
      <c r="E21" s="146">
        <f>ข้อมูลนักเรียน!$C$45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ข้อมูลนักเรียน!$E$45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ข้อมูลนักเรียน!$G$45</f>
        <v>0</v>
      </c>
      <c r="AE21" s="158"/>
      <c r="AF21" s="151">
        <f>ข้อมูลนักเรียน!$H$45</f>
        <v>0</v>
      </c>
      <c r="AG21" s="151"/>
      <c r="AH21" s="151"/>
      <c r="AI21" s="151"/>
      <c r="AJ21" s="152"/>
      <c r="AK21" s="150">
        <f>ข้อมูลนักเรียน!$M$45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ข้อมูลนักเรียน!$P$45</f>
        <v>ผ่านทุกรายวิชา</v>
      </c>
      <c r="AW21" s="128"/>
      <c r="AX21" s="128"/>
      <c r="AY21" s="128"/>
      <c r="AZ21" s="129"/>
      <c r="BA21" s="127">
        <f>ข้อมูลนักเรียน!$Q$45</f>
        <v>0</v>
      </c>
      <c r="BB21" s="128"/>
      <c r="BC21" s="128"/>
      <c r="BD21" s="128"/>
      <c r="BE21" s="129"/>
      <c r="BF21" s="127">
        <f>ข้อมูลนักเรียน!$R$45</f>
        <v>0</v>
      </c>
      <c r="BG21" s="128"/>
      <c r="BH21" s="128"/>
      <c r="BI21" s="129"/>
      <c r="BJ21" s="127" t="str">
        <f>ข้อมูลนักเรียน!$S$45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ข้อมูลนักเรียน!$D$45</f>
        <v>0</v>
      </c>
      <c r="F22" s="142"/>
      <c r="G22" s="142"/>
      <c r="H22" s="142"/>
      <c r="I22" s="142"/>
      <c r="J22" s="142"/>
      <c r="K22" s="142"/>
      <c r="L22" s="143"/>
      <c r="M22" s="141">
        <f>ข้อมูลนักเรียน!$O$45</f>
        <v>0</v>
      </c>
      <c r="N22" s="142"/>
      <c r="O22" s="142"/>
      <c r="P22" s="142"/>
      <c r="Q22" s="142"/>
      <c r="R22" s="143"/>
      <c r="S22" s="139">
        <f>ข้อมูลนักเรียน!$F$45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ข้อมูลนักเรียน!$I$45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ข้อมูลนักเรียน!$N$45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f>ข้อมูลนักเรียน!$B$46</f>
        <v>42</v>
      </c>
      <c r="C23" s="128"/>
      <c r="D23" s="129"/>
      <c r="E23" s="146">
        <f>ข้อมูลนักเรียน!$C$46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ข้อมูลนักเรียน!$E$46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ข้อมูลนักเรียน!$G$46</f>
        <v>0</v>
      </c>
      <c r="AE23" s="158"/>
      <c r="AF23" s="151">
        <f>ข้อมูลนักเรียน!$H$46</f>
        <v>0</v>
      </c>
      <c r="AG23" s="151"/>
      <c r="AH23" s="151"/>
      <c r="AI23" s="151"/>
      <c r="AJ23" s="152"/>
      <c r="AK23" s="150">
        <f>ข้อมูลนักเรียน!$M$46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ข้อมูลนักเรียน!$P$46</f>
        <v>ผ่านทุกรายวิชา</v>
      </c>
      <c r="AW23" s="128"/>
      <c r="AX23" s="128"/>
      <c r="AY23" s="128"/>
      <c r="AZ23" s="129"/>
      <c r="BA23" s="127">
        <f>ข้อมูลนักเรียน!$Q$46</f>
        <v>0</v>
      </c>
      <c r="BB23" s="128"/>
      <c r="BC23" s="128"/>
      <c r="BD23" s="128"/>
      <c r="BE23" s="129"/>
      <c r="BF23" s="127">
        <f>ข้อมูลนักเรียน!$R$46</f>
        <v>0</v>
      </c>
      <c r="BG23" s="128"/>
      <c r="BH23" s="128"/>
      <c r="BI23" s="129"/>
      <c r="BJ23" s="127" t="str">
        <f>ข้อมูลนักเรียน!$S$46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ข้อมูลนักเรียน!$D$46</f>
        <v>0</v>
      </c>
      <c r="F24" s="142"/>
      <c r="G24" s="142"/>
      <c r="H24" s="142"/>
      <c r="I24" s="142"/>
      <c r="J24" s="142"/>
      <c r="K24" s="142"/>
      <c r="L24" s="143"/>
      <c r="M24" s="141">
        <f>ข้อมูลนักเรียน!$O$46</f>
        <v>0</v>
      </c>
      <c r="N24" s="142"/>
      <c r="O24" s="142"/>
      <c r="P24" s="142"/>
      <c r="Q24" s="142"/>
      <c r="R24" s="143"/>
      <c r="S24" s="139">
        <f>ข้อมูลนักเรียน!$F$46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ข้อมูลนักเรียน!$I$46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ข้อมูลนักเรียน!$N$46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f>ข้อมูลนักเรียน!$B$47</f>
        <v>43</v>
      </c>
      <c r="C25" s="128"/>
      <c r="D25" s="129"/>
      <c r="E25" s="146">
        <f>ข้อมูลนักเรียน!$C$47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ข้อมูลนักเรียน!$E$47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ข้อมูลนักเรียน!$G$47</f>
        <v>0</v>
      </c>
      <c r="AE25" s="158"/>
      <c r="AF25" s="151">
        <f>ข้อมูลนักเรียน!$H$47</f>
        <v>0</v>
      </c>
      <c r="AG25" s="151"/>
      <c r="AH25" s="151"/>
      <c r="AI25" s="151"/>
      <c r="AJ25" s="152"/>
      <c r="AK25" s="150">
        <f>ข้อมูลนักเรียน!$M$47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ข้อมูลนักเรียน!$P$47</f>
        <v>ผ่านทุกรายวิชา</v>
      </c>
      <c r="AW25" s="128"/>
      <c r="AX25" s="128"/>
      <c r="AY25" s="128"/>
      <c r="AZ25" s="129"/>
      <c r="BA25" s="127">
        <f>ข้อมูลนักเรียน!$Q$47</f>
        <v>0</v>
      </c>
      <c r="BB25" s="128"/>
      <c r="BC25" s="128"/>
      <c r="BD25" s="128"/>
      <c r="BE25" s="129"/>
      <c r="BF25" s="127">
        <f>ข้อมูลนักเรียน!$R$47</f>
        <v>0</v>
      </c>
      <c r="BG25" s="128"/>
      <c r="BH25" s="128"/>
      <c r="BI25" s="129"/>
      <c r="BJ25" s="127" t="str">
        <f>ข้อมูลนักเรียน!$S$47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ข้อมูลนักเรียน!$D$47</f>
        <v>0</v>
      </c>
      <c r="F26" s="142"/>
      <c r="G26" s="142"/>
      <c r="H26" s="142"/>
      <c r="I26" s="142"/>
      <c r="J26" s="142"/>
      <c r="K26" s="142"/>
      <c r="L26" s="143"/>
      <c r="M26" s="141">
        <f>ข้อมูลนักเรียน!$O$47</f>
        <v>0</v>
      </c>
      <c r="N26" s="142"/>
      <c r="O26" s="142"/>
      <c r="P26" s="142"/>
      <c r="Q26" s="142"/>
      <c r="R26" s="143"/>
      <c r="S26" s="139">
        <f>ข้อมูลนักเรียน!$F$47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ข้อมูลนักเรียน!$I$47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ข้อมูลนักเรียน!$N$47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f>ข้อมูลนักเรียน!$B$48</f>
        <v>44</v>
      </c>
      <c r="C27" s="128"/>
      <c r="D27" s="129"/>
      <c r="E27" s="146">
        <f>ข้อมูลนักเรียน!$C$48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ข้อมูลนักเรียน!$E$48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ข้อมูลนักเรียน!$G$48</f>
        <v>0</v>
      </c>
      <c r="AE27" s="158"/>
      <c r="AF27" s="151">
        <f>ข้อมูลนักเรียน!$H$48</f>
        <v>0</v>
      </c>
      <c r="AG27" s="151"/>
      <c r="AH27" s="151"/>
      <c r="AI27" s="151"/>
      <c r="AJ27" s="152"/>
      <c r="AK27" s="150">
        <f>ข้อมูลนักเรียน!$M$48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ข้อมูลนักเรียน!$P$48</f>
        <v>ผ่านทุกรายวิชา</v>
      </c>
      <c r="AW27" s="128"/>
      <c r="AX27" s="128"/>
      <c r="AY27" s="128"/>
      <c r="AZ27" s="129"/>
      <c r="BA27" s="127">
        <f>ข้อมูลนักเรียน!$Q$48</f>
        <v>0</v>
      </c>
      <c r="BB27" s="128"/>
      <c r="BC27" s="128"/>
      <c r="BD27" s="128"/>
      <c r="BE27" s="129"/>
      <c r="BF27" s="127">
        <f>ข้อมูลนักเรียน!$R$48</f>
        <v>0</v>
      </c>
      <c r="BG27" s="128"/>
      <c r="BH27" s="128"/>
      <c r="BI27" s="129"/>
      <c r="BJ27" s="127" t="str">
        <f>ข้อมูลนักเรียน!$S$48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ข้อมูลนักเรียน!$D$48</f>
        <v>0</v>
      </c>
      <c r="F28" s="142"/>
      <c r="G28" s="142"/>
      <c r="H28" s="142"/>
      <c r="I28" s="142"/>
      <c r="J28" s="142"/>
      <c r="K28" s="142"/>
      <c r="L28" s="143"/>
      <c r="M28" s="141">
        <f>ข้อมูลนักเรียน!$O$48</f>
        <v>0</v>
      </c>
      <c r="N28" s="142"/>
      <c r="O28" s="142"/>
      <c r="P28" s="142"/>
      <c r="Q28" s="142"/>
      <c r="R28" s="143"/>
      <c r="S28" s="139">
        <f>ข้อมูลนักเรียน!$F$48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ข้อมูลนักเรียน!$I$48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ข้อมูลนักเรียน!$N$48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f>ข้อมูลนักเรียน!$B$49</f>
        <v>45</v>
      </c>
      <c r="C29" s="128"/>
      <c r="D29" s="129"/>
      <c r="E29" s="146">
        <f>ข้อมูลนักเรียน!$C$49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ข้อมูลนักเรียน!$E$49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ข้อมูลนักเรียน!$G$49</f>
        <v>0</v>
      </c>
      <c r="AE29" s="158"/>
      <c r="AF29" s="151">
        <f>ข้อมูลนักเรียน!$H$49</f>
        <v>0</v>
      </c>
      <c r="AG29" s="151"/>
      <c r="AH29" s="151"/>
      <c r="AI29" s="151"/>
      <c r="AJ29" s="152"/>
      <c r="AK29" s="150">
        <f>ข้อมูลนักเรียน!$M$49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ข้อมูลนักเรียน!$P$49</f>
        <v>ผ่านทุกรายวิชา</v>
      </c>
      <c r="AW29" s="128"/>
      <c r="AX29" s="128"/>
      <c r="AY29" s="128"/>
      <c r="AZ29" s="129"/>
      <c r="BA29" s="127">
        <f>ข้อมูลนักเรียน!$Q$49</f>
        <v>0</v>
      </c>
      <c r="BB29" s="128"/>
      <c r="BC29" s="128"/>
      <c r="BD29" s="128"/>
      <c r="BE29" s="129"/>
      <c r="BF29" s="127">
        <f>ข้อมูลนักเรียน!$R$49</f>
        <v>0</v>
      </c>
      <c r="BG29" s="128"/>
      <c r="BH29" s="128"/>
      <c r="BI29" s="129"/>
      <c r="BJ29" s="127" t="str">
        <f>ข้อมูลนักเรียน!$S$49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ข้อมูลนักเรียน!$D$49</f>
        <v>0</v>
      </c>
      <c r="F30" s="142"/>
      <c r="G30" s="142"/>
      <c r="H30" s="142"/>
      <c r="I30" s="142"/>
      <c r="J30" s="142"/>
      <c r="K30" s="142"/>
      <c r="L30" s="143"/>
      <c r="M30" s="141">
        <f>ข้อมูลนักเรียน!$O$49</f>
        <v>0</v>
      </c>
      <c r="N30" s="142"/>
      <c r="O30" s="142"/>
      <c r="P30" s="142"/>
      <c r="Q30" s="142"/>
      <c r="R30" s="143"/>
      <c r="S30" s="139">
        <f>ข้อมูลนักเรียน!$F$49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ข้อมูลนักเรียน!$I$49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ข้อมูลนักเรียน!$N$49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f>ข้อมูลนักเรียน!$B$50</f>
        <v>46</v>
      </c>
      <c r="C31" s="128"/>
      <c r="D31" s="129"/>
      <c r="E31" s="146">
        <f>ข้อมูลนักเรียน!$C$50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ข้อมูลนักเรียน!$E$50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ข้อมูลนักเรียน!$G$50</f>
        <v>0</v>
      </c>
      <c r="AE31" s="158"/>
      <c r="AF31" s="151">
        <f>ข้อมูลนักเรียน!$H$50</f>
        <v>0</v>
      </c>
      <c r="AG31" s="151"/>
      <c r="AH31" s="151"/>
      <c r="AI31" s="151"/>
      <c r="AJ31" s="152"/>
      <c r="AK31" s="150">
        <f>ข้อมูลนักเรียน!$M$50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ข้อมูลนักเรียน!$P$50</f>
        <v>ผ่านทุกรายวิชา</v>
      </c>
      <c r="AW31" s="128"/>
      <c r="AX31" s="128"/>
      <c r="AY31" s="128"/>
      <c r="AZ31" s="129"/>
      <c r="BA31" s="127">
        <f>ข้อมูลนักเรียน!$Q$50</f>
        <v>0</v>
      </c>
      <c r="BB31" s="128"/>
      <c r="BC31" s="128"/>
      <c r="BD31" s="128"/>
      <c r="BE31" s="129"/>
      <c r="BF31" s="127">
        <f>ข้อมูลนักเรียน!$R$50</f>
        <v>0</v>
      </c>
      <c r="BG31" s="128"/>
      <c r="BH31" s="128"/>
      <c r="BI31" s="129"/>
      <c r="BJ31" s="127" t="str">
        <f>ข้อมูลนักเรียน!$S$50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ข้อมูลนักเรียน!$D$50</f>
        <v>0</v>
      </c>
      <c r="F32" s="142"/>
      <c r="G32" s="142"/>
      <c r="H32" s="142"/>
      <c r="I32" s="142"/>
      <c r="J32" s="142"/>
      <c r="K32" s="142"/>
      <c r="L32" s="143"/>
      <c r="M32" s="141">
        <f>ข้อมูลนักเรียน!$O$50</f>
        <v>0</v>
      </c>
      <c r="N32" s="142"/>
      <c r="O32" s="142"/>
      <c r="P32" s="142"/>
      <c r="Q32" s="142"/>
      <c r="R32" s="143"/>
      <c r="S32" s="139">
        <f>ข้อมูลนักเรียน!$F$50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ข้อมูลนักเรียน!$I$50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ข้อมูลนักเรียน!$N$50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f>ข้อมูลนักเรียน!$B$51</f>
        <v>47</v>
      </c>
      <c r="C33" s="128"/>
      <c r="D33" s="129"/>
      <c r="E33" s="146">
        <f>ข้อมูลนักเรียน!$C$51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ข้อมูลนักเรียน!$E$51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ข้อมูลนักเรียน!$G$51</f>
        <v>0</v>
      </c>
      <c r="AE33" s="158"/>
      <c r="AF33" s="151">
        <f>ข้อมูลนักเรียน!$H$51</f>
        <v>0</v>
      </c>
      <c r="AG33" s="151"/>
      <c r="AH33" s="151"/>
      <c r="AI33" s="151"/>
      <c r="AJ33" s="152"/>
      <c r="AK33" s="150">
        <f>ข้อมูลนักเรียน!$M$51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ข้อมูลนักเรียน!$P$51</f>
        <v>ผ่านทุกรายวิชา</v>
      </c>
      <c r="AW33" s="128"/>
      <c r="AX33" s="128"/>
      <c r="AY33" s="128"/>
      <c r="AZ33" s="129"/>
      <c r="BA33" s="127">
        <f>ข้อมูลนักเรียน!$Q$51</f>
        <v>0</v>
      </c>
      <c r="BB33" s="128"/>
      <c r="BC33" s="128"/>
      <c r="BD33" s="128"/>
      <c r="BE33" s="129"/>
      <c r="BF33" s="127">
        <f>ข้อมูลนักเรียน!$R$51</f>
        <v>0</v>
      </c>
      <c r="BG33" s="128"/>
      <c r="BH33" s="128"/>
      <c r="BI33" s="129"/>
      <c r="BJ33" s="127" t="str">
        <f>ข้อมูลนักเรียน!$S$51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ข้อมูลนักเรียน!$D$51</f>
        <v>0</v>
      </c>
      <c r="F34" s="142"/>
      <c r="G34" s="142"/>
      <c r="H34" s="142"/>
      <c r="I34" s="142"/>
      <c r="J34" s="142"/>
      <c r="K34" s="142"/>
      <c r="L34" s="143"/>
      <c r="M34" s="141">
        <f>ข้อมูลนักเรียน!$O$51</f>
        <v>0</v>
      </c>
      <c r="N34" s="142"/>
      <c r="O34" s="142"/>
      <c r="P34" s="142"/>
      <c r="Q34" s="142"/>
      <c r="R34" s="143"/>
      <c r="S34" s="139">
        <f>ข้อมูลนักเรียน!$F$51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ข้อมูลนักเรียน!$I$51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ข้อมูลนักเรียน!$N$51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f>ข้อมูลนักเรียน!$B$52</f>
        <v>48</v>
      </c>
      <c r="C35" s="128"/>
      <c r="D35" s="129"/>
      <c r="E35" s="146">
        <f>ข้อมูลนักเรียน!$C$52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ข้อมูลนักเรียน!$E$52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ข้อมูลนักเรียน!$G$52</f>
        <v>0</v>
      </c>
      <c r="AE35" s="158"/>
      <c r="AF35" s="151">
        <f>ข้อมูลนักเรียน!$H$52</f>
        <v>0</v>
      </c>
      <c r="AG35" s="151"/>
      <c r="AH35" s="151"/>
      <c r="AI35" s="151"/>
      <c r="AJ35" s="152"/>
      <c r="AK35" s="150">
        <f>ข้อมูลนักเรียน!$M$52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ข้อมูลนักเรียน!$P$52</f>
        <v>ผ่านทุกรายวิชา</v>
      </c>
      <c r="AW35" s="128"/>
      <c r="AX35" s="128"/>
      <c r="AY35" s="128"/>
      <c r="AZ35" s="129"/>
      <c r="BA35" s="127">
        <f>ข้อมูลนักเรียน!$Q$52</f>
        <v>0</v>
      </c>
      <c r="BB35" s="128"/>
      <c r="BC35" s="128"/>
      <c r="BD35" s="128"/>
      <c r="BE35" s="129"/>
      <c r="BF35" s="127">
        <f>ข้อมูลนักเรียน!$R$52</f>
        <v>0</v>
      </c>
      <c r="BG35" s="128"/>
      <c r="BH35" s="128"/>
      <c r="BI35" s="129"/>
      <c r="BJ35" s="127" t="str">
        <f>ข้อมูลนักเรียน!$S$52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ข้อมูลนักเรียน!$D$52</f>
        <v>0</v>
      </c>
      <c r="F36" s="142"/>
      <c r="G36" s="142"/>
      <c r="H36" s="142"/>
      <c r="I36" s="142"/>
      <c r="J36" s="142"/>
      <c r="K36" s="142"/>
      <c r="L36" s="143"/>
      <c r="M36" s="141">
        <f>ข้อมูลนักเรียน!$O$52</f>
        <v>0</v>
      </c>
      <c r="N36" s="142"/>
      <c r="O36" s="142"/>
      <c r="P36" s="142"/>
      <c r="Q36" s="142"/>
      <c r="R36" s="143"/>
      <c r="S36" s="139">
        <f>ข้อมูลนักเรียน!$F$52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ข้อมูลนักเรียน!$I$52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ข้อมูลนักเรียน!$N$52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3">
    <mergeCell ref="BJ5:BM5"/>
    <mergeCell ref="BJ6:BM6"/>
    <mergeCell ref="BJ7:BM7"/>
    <mergeCell ref="BJ8:BM8"/>
    <mergeCell ref="AF35:AJ35"/>
    <mergeCell ref="AK35:AU35"/>
    <mergeCell ref="BA5:BE5"/>
    <mergeCell ref="BA6:BE6"/>
    <mergeCell ref="BA7:BE7"/>
    <mergeCell ref="BA8:BE8"/>
    <mergeCell ref="AT2:AV2"/>
    <mergeCell ref="AI2:AN2"/>
    <mergeCell ref="BN35:BR36"/>
    <mergeCell ref="BF35:BI36"/>
    <mergeCell ref="AD34:AJ34"/>
    <mergeCell ref="AK34:AU34"/>
    <mergeCell ref="AD35:AE35"/>
    <mergeCell ref="AD36:AJ36"/>
    <mergeCell ref="AK36:AU36"/>
    <mergeCell ref="BA35:BE36"/>
    <mergeCell ref="BN33:BR34"/>
    <mergeCell ref="AD33:AE33"/>
    <mergeCell ref="AF33:AJ33"/>
    <mergeCell ref="AK33:AU33"/>
    <mergeCell ref="AV33:AZ34"/>
    <mergeCell ref="BF33:BI34"/>
    <mergeCell ref="BJ33:BM34"/>
    <mergeCell ref="BJ35:BM36"/>
    <mergeCell ref="B33:D34"/>
    <mergeCell ref="E33:L33"/>
    <mergeCell ref="M33:R33"/>
    <mergeCell ref="S33:AC33"/>
    <mergeCell ref="E34:L34"/>
    <mergeCell ref="BA33:BE34"/>
    <mergeCell ref="AV35:AZ36"/>
    <mergeCell ref="E36:L36"/>
    <mergeCell ref="M36:R36"/>
    <mergeCell ref="B35:D36"/>
    <mergeCell ref="E35:L35"/>
    <mergeCell ref="M35:R35"/>
    <mergeCell ref="S35:AC35"/>
    <mergeCell ref="S36:AC36"/>
    <mergeCell ref="AK31:AU31"/>
    <mergeCell ref="B31:D32"/>
    <mergeCell ref="E31:L31"/>
    <mergeCell ref="M31:R31"/>
    <mergeCell ref="S31:AC31"/>
    <mergeCell ref="BN31:BR32"/>
    <mergeCell ref="AD32:AJ32"/>
    <mergeCell ref="AK32:AU32"/>
    <mergeCell ref="BA31:BE32"/>
    <mergeCell ref="BF31:BI32"/>
    <mergeCell ref="M34:R34"/>
    <mergeCell ref="S34:AC34"/>
    <mergeCell ref="AD31:AE31"/>
    <mergeCell ref="AF31:AJ31"/>
    <mergeCell ref="BJ31:BM32"/>
    <mergeCell ref="B29:D30"/>
    <mergeCell ref="E29:L29"/>
    <mergeCell ref="M29:R29"/>
    <mergeCell ref="AD30:AJ30"/>
    <mergeCell ref="S29:AC29"/>
    <mergeCell ref="E30:L30"/>
    <mergeCell ref="M30:R30"/>
    <mergeCell ref="S30:AC30"/>
    <mergeCell ref="E32:L32"/>
    <mergeCell ref="M32:R32"/>
    <mergeCell ref="S32:AC32"/>
    <mergeCell ref="BN29:BR30"/>
    <mergeCell ref="AD29:AE29"/>
    <mergeCell ref="AF29:AJ29"/>
    <mergeCell ref="AK29:AU29"/>
    <mergeCell ref="BA29:BE30"/>
    <mergeCell ref="BF29:BI30"/>
    <mergeCell ref="BJ29:BM30"/>
    <mergeCell ref="AK30:AU30"/>
    <mergeCell ref="AD27:AE27"/>
    <mergeCell ref="AF27:AJ27"/>
    <mergeCell ref="AK27:AU27"/>
    <mergeCell ref="BN27:BR28"/>
    <mergeCell ref="AD28:AJ28"/>
    <mergeCell ref="AK28:AU28"/>
    <mergeCell ref="BA27:BE28"/>
    <mergeCell ref="BF27:BI28"/>
    <mergeCell ref="BJ27:BM28"/>
    <mergeCell ref="B25:D26"/>
    <mergeCell ref="E25:L25"/>
    <mergeCell ref="M25:R25"/>
    <mergeCell ref="AD26:AJ26"/>
    <mergeCell ref="S25:AC25"/>
    <mergeCell ref="E26:L26"/>
    <mergeCell ref="M26:R26"/>
    <mergeCell ref="S26:AC26"/>
    <mergeCell ref="B27:D28"/>
    <mergeCell ref="E27:L27"/>
    <mergeCell ref="M27:R27"/>
    <mergeCell ref="S27:AC27"/>
    <mergeCell ref="E28:L28"/>
    <mergeCell ref="M28:R28"/>
    <mergeCell ref="S28:AC28"/>
    <mergeCell ref="BN25:BR26"/>
    <mergeCell ref="AD25:AE25"/>
    <mergeCell ref="AF25:AJ25"/>
    <mergeCell ref="AK25:AU25"/>
    <mergeCell ref="BA25:BE26"/>
    <mergeCell ref="BF25:BI26"/>
    <mergeCell ref="BJ25:BM26"/>
    <mergeCell ref="AK26:AU26"/>
    <mergeCell ref="AD23:AE23"/>
    <mergeCell ref="AF23:AJ23"/>
    <mergeCell ref="AK23:AU23"/>
    <mergeCell ref="BN23:BR24"/>
    <mergeCell ref="AD24:AJ24"/>
    <mergeCell ref="AK24:AU24"/>
    <mergeCell ref="BA23:BE24"/>
    <mergeCell ref="BF23:BI24"/>
    <mergeCell ref="BJ23:BM24"/>
    <mergeCell ref="B21:D22"/>
    <mergeCell ref="E21:L21"/>
    <mergeCell ref="M21:R21"/>
    <mergeCell ref="AD22:AJ22"/>
    <mergeCell ref="S21:AC21"/>
    <mergeCell ref="E22:L22"/>
    <mergeCell ref="M22:R22"/>
    <mergeCell ref="S22:AC22"/>
    <mergeCell ref="B23:D24"/>
    <mergeCell ref="E23:L23"/>
    <mergeCell ref="M23:R23"/>
    <mergeCell ref="S23:AC23"/>
    <mergeCell ref="E24:L24"/>
    <mergeCell ref="M24:R24"/>
    <mergeCell ref="S24:AC24"/>
    <mergeCell ref="BN21:BR22"/>
    <mergeCell ref="AD21:AE21"/>
    <mergeCell ref="AF21:AJ21"/>
    <mergeCell ref="AK21:AU21"/>
    <mergeCell ref="BA21:BE22"/>
    <mergeCell ref="BF21:BI22"/>
    <mergeCell ref="BJ21:BM22"/>
    <mergeCell ref="AK22:AU22"/>
    <mergeCell ref="AD19:AE19"/>
    <mergeCell ref="AF19:AJ19"/>
    <mergeCell ref="AK19:AU19"/>
    <mergeCell ref="BN19:BR20"/>
    <mergeCell ref="AD20:AJ20"/>
    <mergeCell ref="AK20:AU20"/>
    <mergeCell ref="BA19:BE20"/>
    <mergeCell ref="BF19:BI20"/>
    <mergeCell ref="BJ19:BM20"/>
    <mergeCell ref="B17:D18"/>
    <mergeCell ref="E17:L17"/>
    <mergeCell ref="M17:R17"/>
    <mergeCell ref="AD18:AJ18"/>
    <mergeCell ref="S17:AC17"/>
    <mergeCell ref="E18:L18"/>
    <mergeCell ref="M18:R18"/>
    <mergeCell ref="S18:AC18"/>
    <mergeCell ref="B19:D20"/>
    <mergeCell ref="E19:L19"/>
    <mergeCell ref="M19:R19"/>
    <mergeCell ref="S19:AC19"/>
    <mergeCell ref="E20:L20"/>
    <mergeCell ref="M20:R20"/>
    <mergeCell ref="S20:AC20"/>
    <mergeCell ref="BN17:BR18"/>
    <mergeCell ref="AD17:AE17"/>
    <mergeCell ref="AF17:AJ17"/>
    <mergeCell ref="AK17:AU17"/>
    <mergeCell ref="AV17:AZ18"/>
    <mergeCell ref="BA17:BE18"/>
    <mergeCell ref="BF17:BI18"/>
    <mergeCell ref="BJ17:BM18"/>
    <mergeCell ref="AK18:AU18"/>
    <mergeCell ref="AD15:AE15"/>
    <mergeCell ref="AF15:AJ15"/>
    <mergeCell ref="AK15:AU15"/>
    <mergeCell ref="BN15:BR16"/>
    <mergeCell ref="AD16:AJ16"/>
    <mergeCell ref="AK16:AU16"/>
    <mergeCell ref="BA15:BE16"/>
    <mergeCell ref="BF15:BI16"/>
    <mergeCell ref="BJ15:BM16"/>
    <mergeCell ref="AV15:AZ16"/>
    <mergeCell ref="B13:D14"/>
    <mergeCell ref="E13:L13"/>
    <mergeCell ref="M13:R13"/>
    <mergeCell ref="AD14:AJ14"/>
    <mergeCell ref="S13:AC13"/>
    <mergeCell ref="E14:L14"/>
    <mergeCell ref="M14:R14"/>
    <mergeCell ref="S14:AC14"/>
    <mergeCell ref="B15:D16"/>
    <mergeCell ref="E15:L15"/>
    <mergeCell ref="M15:R15"/>
    <mergeCell ref="S15:AC15"/>
    <mergeCell ref="E16:L16"/>
    <mergeCell ref="M16:R16"/>
    <mergeCell ref="S16:AC16"/>
    <mergeCell ref="BN13:BR14"/>
    <mergeCell ref="AD13:AE13"/>
    <mergeCell ref="AF13:AJ13"/>
    <mergeCell ref="AK13:AU13"/>
    <mergeCell ref="AV13:AZ14"/>
    <mergeCell ref="BA13:BE14"/>
    <mergeCell ref="BF13:BI14"/>
    <mergeCell ref="BJ13:BM14"/>
    <mergeCell ref="AK14:AU14"/>
    <mergeCell ref="AD11:AE11"/>
    <mergeCell ref="AF11:AJ11"/>
    <mergeCell ref="AK11:AU11"/>
    <mergeCell ref="BN11:BR12"/>
    <mergeCell ref="AD12:AJ12"/>
    <mergeCell ref="AK12:AU12"/>
    <mergeCell ref="BA11:BE12"/>
    <mergeCell ref="BF11:BI12"/>
    <mergeCell ref="BJ11:BM12"/>
    <mergeCell ref="AV11:AZ12"/>
    <mergeCell ref="B9:D10"/>
    <mergeCell ref="E9:L9"/>
    <mergeCell ref="M9:R9"/>
    <mergeCell ref="AD10:AJ10"/>
    <mergeCell ref="S9:AC9"/>
    <mergeCell ref="E10:L10"/>
    <mergeCell ref="M10:R10"/>
    <mergeCell ref="S10:AC10"/>
    <mergeCell ref="B11:D12"/>
    <mergeCell ref="E11:L11"/>
    <mergeCell ref="M11:R11"/>
    <mergeCell ref="S11:AC11"/>
    <mergeCell ref="E12:L12"/>
    <mergeCell ref="M12:R12"/>
    <mergeCell ref="S12:AC12"/>
    <mergeCell ref="BN9:BR10"/>
    <mergeCell ref="AD9:AE9"/>
    <mergeCell ref="AF9:AJ9"/>
    <mergeCell ref="AK9:AU9"/>
    <mergeCell ref="AV9:AZ10"/>
    <mergeCell ref="BA9:BE10"/>
    <mergeCell ref="BF9:BI10"/>
    <mergeCell ref="BJ9:BM10"/>
    <mergeCell ref="AK10:AU10"/>
    <mergeCell ref="M7:R8"/>
    <mergeCell ref="S7:AC8"/>
    <mergeCell ref="AD7:AJ8"/>
    <mergeCell ref="AK7:AU8"/>
    <mergeCell ref="AD5:AJ6"/>
    <mergeCell ref="AK5:AU6"/>
    <mergeCell ref="B5:D8"/>
    <mergeCell ref="E5:L6"/>
    <mergeCell ref="M5:R6"/>
    <mergeCell ref="S5:AC6"/>
    <mergeCell ref="BN2:BO2"/>
    <mergeCell ref="AV27:AZ28"/>
    <mergeCell ref="AV5:AZ8"/>
    <mergeCell ref="BF5:BI8"/>
    <mergeCell ref="BN5:BS8"/>
    <mergeCell ref="E7:L8"/>
    <mergeCell ref="AV29:AZ30"/>
    <mergeCell ref="AV31:AZ32"/>
    <mergeCell ref="AV19:AZ20"/>
    <mergeCell ref="AV21:AZ22"/>
    <mergeCell ref="AV23:AZ24"/>
    <mergeCell ref="AV25:AZ2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S37"/>
  <sheetViews>
    <sheetView zoomScale="90" zoomScaleNormal="90" zoomScalePageLayoutView="0" workbookViewId="0" topLeftCell="J1">
      <selection activeCell="S8" sqref="S8:AC9"/>
    </sheetView>
  </sheetViews>
  <sheetFormatPr defaultColWidth="9.140625" defaultRowHeight="12.75"/>
  <cols>
    <col min="1" max="1" width="6.8515625" style="1" customWidth="1"/>
    <col min="2" max="3" width="2.28125" style="1" customWidth="1"/>
    <col min="4" max="4" width="2.8515625" style="1" customWidth="1"/>
    <col min="5" max="11" width="2.28125" style="1" customWidth="1"/>
    <col min="12" max="12" width="4.7109375" style="1" customWidth="1"/>
    <col min="13" max="60" width="2.28125" style="1" customWidth="1"/>
    <col min="61" max="61" width="3.140625" style="1" customWidth="1"/>
    <col min="62" max="64" width="2.28125" style="1" customWidth="1"/>
    <col min="65" max="65" width="3.28125" style="1" customWidth="1"/>
    <col min="66" max="69" width="2.28125" style="1" customWidth="1"/>
    <col min="70" max="70" width="4.140625" style="1" customWidth="1"/>
    <col min="71" max="71" width="1.28515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88" t="s">
        <v>77</v>
      </c>
      <c r="BG6" s="189"/>
      <c r="BH6" s="189"/>
      <c r="BI6" s="190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91" t="s">
        <v>108</v>
      </c>
      <c r="BG7" s="192"/>
      <c r="BH7" s="192"/>
      <c r="BI7" s="193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91" t="s">
        <v>109</v>
      </c>
      <c r="BG8" s="192"/>
      <c r="BH8" s="192"/>
      <c r="BI8" s="193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86"/>
      <c r="BG9" s="87"/>
      <c r="BH9" s="87"/>
      <c r="BI9" s="88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49</v>
      </c>
      <c r="C10" s="128"/>
      <c r="D10" s="129"/>
      <c r="E10" s="146">
        <f>ข้อมูลนักเรียน!$C$53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ข้อมูลนักเรียน!$E$53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ข้อมูลนักเรียน!$G$53</f>
        <v>0</v>
      </c>
      <c r="AE10" s="158"/>
      <c r="AF10" s="155">
        <f>ข้อมูลนักเรียน!$H$53</f>
        <v>0</v>
      </c>
      <c r="AG10" s="155"/>
      <c r="AH10" s="155"/>
      <c r="AI10" s="155"/>
      <c r="AJ10" s="156"/>
      <c r="AK10" s="150">
        <f>ข้อมูลนักเรียน!$M$53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94" t="str">
        <f>ข้อมูลนักเรียน!$P$53</f>
        <v>ผ่านทุกรายวิชา</v>
      </c>
      <c r="AW10" s="128"/>
      <c r="AX10" s="128"/>
      <c r="AY10" s="128"/>
      <c r="AZ10" s="129"/>
      <c r="BA10" s="127">
        <f>ข้อมูลนักเรียน!$Q$53</f>
        <v>0</v>
      </c>
      <c r="BB10" s="128"/>
      <c r="BC10" s="128"/>
      <c r="BD10" s="128"/>
      <c r="BE10" s="129"/>
      <c r="BF10" s="127">
        <f>ข้อมูลนักเรียน!$R$53</f>
        <v>0</v>
      </c>
      <c r="BG10" s="128"/>
      <c r="BH10" s="128"/>
      <c r="BI10" s="129"/>
      <c r="BJ10" s="127" t="str">
        <f>ข้อมูลนักเรียน!$S$53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ข้อมูลนักเรียน!$D$53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ข้อมูลนักเรียน!$O$53</f>
        <v>0</v>
      </c>
      <c r="N11" s="142"/>
      <c r="O11" s="142"/>
      <c r="P11" s="142"/>
      <c r="Q11" s="142"/>
      <c r="R11" s="143"/>
      <c r="S11" s="139">
        <f>ข้อมูลนักเรียน!$F$63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ข้อมูลนักเรียน!$I$53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ข้อมูลนักเรียน!$N$53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50</v>
      </c>
      <c r="C12" s="128"/>
      <c r="D12" s="129"/>
      <c r="E12" s="146">
        <f>ข้อมูลนักเรียน!$C$54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ข้อมูลนักเรียน!$E$54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ข้อมูลนักเรียน!$G$54</f>
        <v>0</v>
      </c>
      <c r="AE12" s="145"/>
      <c r="AF12" s="155">
        <f>ข้อมูลนักเรียน!$H$54</f>
        <v>0</v>
      </c>
      <c r="AG12" s="155"/>
      <c r="AH12" s="155"/>
      <c r="AI12" s="155"/>
      <c r="AJ12" s="156"/>
      <c r="AK12" s="150">
        <f>ข้อมูลนักเรียน!$M$54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ข้อมูลนักเรียน!$P$54</f>
        <v>ผ่านทุกรายวิชา</v>
      </c>
      <c r="AW12" s="128"/>
      <c r="AX12" s="128"/>
      <c r="AY12" s="128"/>
      <c r="AZ12" s="129"/>
      <c r="BA12" s="127">
        <f>ข้อมูลนักเรียน!$Q$54</f>
        <v>0</v>
      </c>
      <c r="BB12" s="128"/>
      <c r="BC12" s="128"/>
      <c r="BD12" s="128"/>
      <c r="BE12" s="129"/>
      <c r="BF12" s="127">
        <f>ข้อมูลนักเรียน!$R$54</f>
        <v>0</v>
      </c>
      <c r="BG12" s="128"/>
      <c r="BH12" s="128"/>
      <c r="BI12" s="129"/>
      <c r="BJ12" s="127" t="str">
        <f>ข้อมูลนักเรียน!$S$54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ข้อมูลนักเรียน!$D$54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ข้อมูลนักเรียน!$O$54</f>
        <v>0</v>
      </c>
      <c r="N13" s="142"/>
      <c r="O13" s="142"/>
      <c r="P13" s="142"/>
      <c r="Q13" s="142"/>
      <c r="R13" s="143"/>
      <c r="S13" s="139">
        <f>ข้อมูลนักเรียน!$F$54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ข้อมูลนักเรียน!$I$54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ข้อมูลนักเรียน!$N$54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51</v>
      </c>
      <c r="C14" s="128"/>
      <c r="D14" s="129"/>
      <c r="E14" s="146">
        <f>ข้อมูลนักเรียน!$C$55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ข้อมูลนักเรียน!$E$55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ข้อมูลนักเรียน!$G$55</f>
        <v>0</v>
      </c>
      <c r="AE14" s="145"/>
      <c r="AF14" s="155">
        <f>ข้อมูลนักเรียน!$H$55</f>
        <v>0</v>
      </c>
      <c r="AG14" s="155"/>
      <c r="AH14" s="155"/>
      <c r="AI14" s="155"/>
      <c r="AJ14" s="156"/>
      <c r="AK14" s="150">
        <f>ข้อมูลนักเรียน!$M$55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ข้อมูลนักเรียน!$P$55</f>
        <v>ผ่านทุกรายวิชา</v>
      </c>
      <c r="AW14" s="128"/>
      <c r="AX14" s="128"/>
      <c r="AY14" s="128"/>
      <c r="AZ14" s="129"/>
      <c r="BA14" s="127">
        <f>ข้อมูลนักเรียน!$Q$55</f>
        <v>0</v>
      </c>
      <c r="BB14" s="128"/>
      <c r="BC14" s="128"/>
      <c r="BD14" s="128"/>
      <c r="BE14" s="129"/>
      <c r="BF14" s="127">
        <f>ข้อมูลนักเรียน!$R$55</f>
        <v>0</v>
      </c>
      <c r="BG14" s="128"/>
      <c r="BH14" s="128"/>
      <c r="BI14" s="129"/>
      <c r="BJ14" s="127" t="str">
        <f>ข้อมูลนักเรียน!$S$55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ข้อมูลนักเรียน!$D$55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ข้อมูลนักเรียน!$O$55</f>
        <v>0</v>
      </c>
      <c r="N15" s="142"/>
      <c r="O15" s="142"/>
      <c r="P15" s="142"/>
      <c r="Q15" s="142"/>
      <c r="R15" s="143"/>
      <c r="S15" s="139">
        <f>ข้อมูลนักเรียน!$F$55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ข้อมูลนักเรียน!$I$55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ข้อมูลนักเรียน!$N$55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52</v>
      </c>
      <c r="C16" s="128"/>
      <c r="D16" s="129"/>
      <c r="E16" s="146">
        <f>ข้อมูลนักเรียน!$C$56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ข้อมูลนักเรียน!$E$56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ข้อมูลนักเรียน!$G$56</f>
        <v>0</v>
      </c>
      <c r="AE16" s="145"/>
      <c r="AF16" s="155">
        <f>ข้อมูลนักเรียน!$H$56</f>
        <v>0</v>
      </c>
      <c r="AG16" s="155"/>
      <c r="AH16" s="155"/>
      <c r="AI16" s="155"/>
      <c r="AJ16" s="156"/>
      <c r="AK16" s="150">
        <f>ข้อมูลนักเรียน!$M$56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ข้อมูลนักเรียน!$P$56</f>
        <v>ผ่านทุกรายวิชา</v>
      </c>
      <c r="AW16" s="128"/>
      <c r="AX16" s="128"/>
      <c r="AY16" s="128"/>
      <c r="AZ16" s="129"/>
      <c r="BA16" s="127">
        <f>ข้อมูลนักเรียน!$Q$56</f>
        <v>0</v>
      </c>
      <c r="BB16" s="128"/>
      <c r="BC16" s="128"/>
      <c r="BD16" s="128"/>
      <c r="BE16" s="129"/>
      <c r="BF16" s="127">
        <f>ข้อมูลนักเรียน!$R$56</f>
        <v>0</v>
      </c>
      <c r="BG16" s="128"/>
      <c r="BH16" s="128"/>
      <c r="BI16" s="129"/>
      <c r="BJ16" s="127" t="str">
        <f>ข้อมูลนักเรียน!$S$56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ข้อมูลนักเรียน!$D$56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ข้อมูลนักเรียน!$O$56</f>
        <v>0</v>
      </c>
      <c r="N17" s="142"/>
      <c r="O17" s="142"/>
      <c r="P17" s="142"/>
      <c r="Q17" s="142"/>
      <c r="R17" s="143"/>
      <c r="S17" s="139">
        <f>ข้อมูลนักเรียน!$F$56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ข้อมูลนักเรียน!$I$56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ข้อมูลนักเรียน!$N$56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53</v>
      </c>
      <c r="C18" s="128"/>
      <c r="D18" s="129"/>
      <c r="E18" s="146">
        <f>ข้อมูลนักเรียน!$C$57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ข้อมูลนักเรียน!$E$57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ข้อมูลนักเรียน!$G$57</f>
        <v>0</v>
      </c>
      <c r="AE18" s="145"/>
      <c r="AF18" s="155">
        <f>ข้อมูลนักเรียน!$H$57</f>
        <v>0</v>
      </c>
      <c r="AG18" s="155"/>
      <c r="AH18" s="155"/>
      <c r="AI18" s="155"/>
      <c r="AJ18" s="156"/>
      <c r="AK18" s="150">
        <f>ข้อมูลนักเรียน!$M$57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ข้อมูลนักเรียน!$P$57</f>
        <v>ผ่านทุกรายวิชา</v>
      </c>
      <c r="AW18" s="128"/>
      <c r="AX18" s="128"/>
      <c r="AY18" s="128"/>
      <c r="AZ18" s="129"/>
      <c r="BA18" s="127">
        <f>ข้อมูลนักเรียน!$Q$57</f>
        <v>0</v>
      </c>
      <c r="BB18" s="128"/>
      <c r="BC18" s="128"/>
      <c r="BD18" s="128"/>
      <c r="BE18" s="129"/>
      <c r="BF18" s="127">
        <f>ข้อมูลนักเรียน!$R$57</f>
        <v>0</v>
      </c>
      <c r="BG18" s="128"/>
      <c r="BH18" s="128"/>
      <c r="BI18" s="129"/>
      <c r="BJ18" s="127" t="str">
        <f>ข้อมูลนักเรียน!$S$57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ข้อมูลนักเรียน!$D$57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ข้อมูลนักเรียน!$O$57</f>
        <v>0</v>
      </c>
      <c r="N19" s="142"/>
      <c r="O19" s="142"/>
      <c r="P19" s="142"/>
      <c r="Q19" s="142"/>
      <c r="R19" s="143"/>
      <c r="S19" s="139">
        <f>ข้อมูลนักเรียน!$F$57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ข้อมูลนักเรียน!$I$57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ข้อมูลนักเรียน!$N$57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54</v>
      </c>
      <c r="C20" s="128"/>
      <c r="D20" s="129"/>
      <c r="E20" s="146">
        <f>ข้อมูลนักเรียน!$C$58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ข้อมูลนักเรียน!$E$58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ข้อมูลนักเรียน!$G$58</f>
        <v>0</v>
      </c>
      <c r="AE20" s="145"/>
      <c r="AF20" s="155">
        <f>ข้อมูลนักเรียน!$H$58</f>
        <v>0</v>
      </c>
      <c r="AG20" s="155"/>
      <c r="AH20" s="155"/>
      <c r="AI20" s="155"/>
      <c r="AJ20" s="156"/>
      <c r="AK20" s="150">
        <f>ข้อมูลนักเรียน!$M$58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ข้อมูลนักเรียน!$P$58</f>
        <v>ผ่านทุกรายวิชา</v>
      </c>
      <c r="AW20" s="128"/>
      <c r="AX20" s="128"/>
      <c r="AY20" s="128"/>
      <c r="AZ20" s="129"/>
      <c r="BA20" s="127">
        <f>ข้อมูลนักเรียน!$Q$58</f>
        <v>0</v>
      </c>
      <c r="BB20" s="128"/>
      <c r="BC20" s="128"/>
      <c r="BD20" s="128"/>
      <c r="BE20" s="129"/>
      <c r="BF20" s="127">
        <f>ข้อมูลนักเรียน!$R$58</f>
        <v>0</v>
      </c>
      <c r="BG20" s="128"/>
      <c r="BH20" s="128"/>
      <c r="BI20" s="129"/>
      <c r="BJ20" s="127" t="str">
        <f>ข้อมูลนักเรียน!$S$58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ข้อมูลนักเรียน!$D$58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ข้อมูลนักเรียน!$O$58</f>
        <v>0</v>
      </c>
      <c r="N21" s="142"/>
      <c r="O21" s="142"/>
      <c r="P21" s="142"/>
      <c r="Q21" s="142"/>
      <c r="R21" s="143"/>
      <c r="S21" s="139">
        <f>ข้อมูลนักเรียน!$F$58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ข้อมูลนักเรียน!$I$58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ข้อมูลนักเรียน!$N$58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55</v>
      </c>
      <c r="C22" s="128"/>
      <c r="D22" s="129"/>
      <c r="E22" s="146">
        <f>ข้อมูลนักเรียน!$C$59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ข้อมูลนักเรียน!$E$59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ข้อมูลนักเรียน!$G$59</f>
        <v>0</v>
      </c>
      <c r="AE22" s="145"/>
      <c r="AF22" s="155">
        <f>ข้อมูลนักเรียน!$H$59</f>
        <v>0</v>
      </c>
      <c r="AG22" s="155"/>
      <c r="AH22" s="155"/>
      <c r="AI22" s="155"/>
      <c r="AJ22" s="156"/>
      <c r="AK22" s="150">
        <f>ข้อมูลนักเรียน!$M$59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ข้อมูลนักเรียน!$P$59</f>
        <v>ผ่านทุกรายวิชา</v>
      </c>
      <c r="AW22" s="128"/>
      <c r="AX22" s="128"/>
      <c r="AY22" s="128"/>
      <c r="AZ22" s="129"/>
      <c r="BA22" s="127">
        <f>ข้อมูลนักเรียน!$Q$59</f>
        <v>0</v>
      </c>
      <c r="BB22" s="128"/>
      <c r="BC22" s="128"/>
      <c r="BD22" s="128"/>
      <c r="BE22" s="129"/>
      <c r="BF22" s="127">
        <f>ข้อมูลนักเรียน!$R$59</f>
        <v>0</v>
      </c>
      <c r="BG22" s="128"/>
      <c r="BH22" s="128"/>
      <c r="BI22" s="129"/>
      <c r="BJ22" s="127" t="str">
        <f>ข้อมูลนักเรียน!$S$59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ข้อมูลนักเรียน!$D$59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ข้อมูลนักเรียน!$O$59</f>
        <v>0</v>
      </c>
      <c r="N23" s="142"/>
      <c r="O23" s="142"/>
      <c r="P23" s="142"/>
      <c r="Q23" s="142"/>
      <c r="R23" s="143"/>
      <c r="S23" s="139">
        <f>ข้อมูลนักเรียน!$F$59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ข้อมูลนักเรียน!$I$59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ข้อมูลนักเรียน!$N$59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56</v>
      </c>
      <c r="C24" s="128"/>
      <c r="D24" s="129"/>
      <c r="E24" s="146">
        <f>ข้อมูลนักเรียน!$C$60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ข้อมูลนักเรียน!$E$60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ข้อมูลนักเรียน!$G$60</f>
        <v>0</v>
      </c>
      <c r="AE24" s="145"/>
      <c r="AF24" s="155">
        <f>ข้อมูลนักเรียน!$H$60</f>
        <v>0</v>
      </c>
      <c r="AG24" s="155"/>
      <c r="AH24" s="155"/>
      <c r="AI24" s="155"/>
      <c r="AJ24" s="156"/>
      <c r="AK24" s="150">
        <f>ข้อมูลนักเรียน!$M$60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ข้อมูลนักเรียน!$P$60</f>
        <v>ผ่านทุกรายวิชา</v>
      </c>
      <c r="AW24" s="128"/>
      <c r="AX24" s="128"/>
      <c r="AY24" s="128"/>
      <c r="AZ24" s="129"/>
      <c r="BA24" s="127">
        <f>ข้อมูลนักเรียน!$Q$60</f>
        <v>0</v>
      </c>
      <c r="BB24" s="128"/>
      <c r="BC24" s="128"/>
      <c r="BD24" s="128"/>
      <c r="BE24" s="129"/>
      <c r="BF24" s="127">
        <f>ข้อมูลนักเรียน!$R$60</f>
        <v>0</v>
      </c>
      <c r="BG24" s="128"/>
      <c r="BH24" s="128"/>
      <c r="BI24" s="129"/>
      <c r="BJ24" s="127" t="str">
        <f>ข้อมูลนักเรียน!$S$60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ข้อมูลนักเรียน!$D$60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ข้อมูลนักเรียน!$O$60</f>
        <v>0</v>
      </c>
      <c r="N25" s="142"/>
      <c r="O25" s="142"/>
      <c r="P25" s="142"/>
      <c r="Q25" s="142"/>
      <c r="R25" s="143"/>
      <c r="S25" s="139">
        <f>ข้อมูลนักเรียน!$F$60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ข้อมูลนักเรียน!$I$60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ข้อมูลนักเรียน!$N$60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57</v>
      </c>
      <c r="C26" s="128"/>
      <c r="D26" s="129"/>
      <c r="E26" s="146">
        <f>ข้อมูลนักเรียน!$C$61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ข้อมูลนักเรียน!$E$61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ข้อมูลนักเรียน!$G$61</f>
        <v>0</v>
      </c>
      <c r="AE26" s="145"/>
      <c r="AF26" s="155">
        <f>ข้อมูลนักเรียน!$H$61</f>
        <v>0</v>
      </c>
      <c r="AG26" s="155"/>
      <c r="AH26" s="155"/>
      <c r="AI26" s="155"/>
      <c r="AJ26" s="156"/>
      <c r="AK26" s="150">
        <f>ข้อมูลนักเรียน!$M$61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ข้อมูลนักเรียน!$P$61</f>
        <v>ผ่านทุกรายวิชา</v>
      </c>
      <c r="AW26" s="128"/>
      <c r="AX26" s="128"/>
      <c r="AY26" s="128"/>
      <c r="AZ26" s="129"/>
      <c r="BA26" s="127">
        <f>ข้อมูลนักเรียน!$Q$61</f>
        <v>0</v>
      </c>
      <c r="BB26" s="128"/>
      <c r="BC26" s="128"/>
      <c r="BD26" s="128"/>
      <c r="BE26" s="129"/>
      <c r="BF26" s="127">
        <f>ข้อมูลนักเรียน!$R$61</f>
        <v>0</v>
      </c>
      <c r="BG26" s="128"/>
      <c r="BH26" s="128"/>
      <c r="BI26" s="129"/>
      <c r="BJ26" s="127" t="str">
        <f>ข้อมูลนักเรียน!$S$61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ข้อมูลนักเรียน!$D$61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ข้อมูลนักเรียน!$O$61</f>
        <v>0</v>
      </c>
      <c r="N27" s="142"/>
      <c r="O27" s="142"/>
      <c r="P27" s="142"/>
      <c r="Q27" s="142"/>
      <c r="R27" s="143"/>
      <c r="S27" s="139">
        <f>ข้อมูลนักเรียน!$F$61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ข้อมูลนักเรียน!$I$61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ข้อมูลนักเรียน!$N$61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58</v>
      </c>
      <c r="C28" s="128"/>
      <c r="D28" s="129"/>
      <c r="E28" s="146">
        <f>ข้อมูลนักเรียน!$C$62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ข้อมูลนักเรียน!$E$62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ข้อมูลนักเรียน!$G$62</f>
        <v>0</v>
      </c>
      <c r="AE28" s="145"/>
      <c r="AF28" s="155">
        <f>ข้อมูลนักเรียน!$H$62</f>
        <v>0</v>
      </c>
      <c r="AG28" s="155"/>
      <c r="AH28" s="155"/>
      <c r="AI28" s="155"/>
      <c r="AJ28" s="156"/>
      <c r="AK28" s="150">
        <f>ข้อมูลนักเรียน!$M$62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ข้อมูลนักเรียน!$P$62</f>
        <v>ผ่านทุกรายวิชา</v>
      </c>
      <c r="AW28" s="128"/>
      <c r="AX28" s="128"/>
      <c r="AY28" s="128"/>
      <c r="AZ28" s="129"/>
      <c r="BA28" s="127">
        <f>ข้อมูลนักเรียน!$Q$62</f>
        <v>0</v>
      </c>
      <c r="BB28" s="128"/>
      <c r="BC28" s="128"/>
      <c r="BD28" s="128"/>
      <c r="BE28" s="129"/>
      <c r="BF28" s="127">
        <f>ข้อมูลนักเรียน!$R$62</f>
        <v>0</v>
      </c>
      <c r="BG28" s="128"/>
      <c r="BH28" s="128"/>
      <c r="BI28" s="129"/>
      <c r="BJ28" s="127" t="str">
        <f>ข้อมูลนักเรียน!$S$62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ข้อมูลนักเรียน!$D$62</f>
        <v>0</v>
      </c>
      <c r="F29" s="142"/>
      <c r="G29" s="142"/>
      <c r="H29" s="142"/>
      <c r="I29" s="142"/>
      <c r="J29" s="142"/>
      <c r="K29" s="142"/>
      <c r="L29" s="143"/>
      <c r="M29" s="153">
        <f>ข้อมูลนักเรียน!$O$62</f>
        <v>0</v>
      </c>
      <c r="N29" s="142"/>
      <c r="O29" s="142"/>
      <c r="P29" s="142"/>
      <c r="Q29" s="142"/>
      <c r="R29" s="143"/>
      <c r="S29" s="139">
        <f>ข้อมูลนักเรียน!$F$62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ข้อมูลนักเรียน!$I$62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ข้อมูลนักเรียน!$N$62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COUNTIF(ข้อมูลนักเรียน!$J5:ข้อมูลนักเรียน!$J204,"ชาย")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4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AV6:AZ9"/>
    <mergeCell ref="BA6:BE6"/>
    <mergeCell ref="BJ6:BM6"/>
    <mergeCell ref="BN6:BS9"/>
    <mergeCell ref="BA7:BE7"/>
    <mergeCell ref="BJ7:BM7"/>
    <mergeCell ref="BF6:BI6"/>
    <mergeCell ref="BF7:BI7"/>
    <mergeCell ref="BF8:BI8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Q3:U3"/>
    <mergeCell ref="AA3:AF3"/>
    <mergeCell ref="AK3:BI3"/>
    <mergeCell ref="BN3:BO3"/>
    <mergeCell ref="K4:U4"/>
    <mergeCell ref="AA4:AJ4"/>
    <mergeCell ref="AO4:AU4"/>
    <mergeCell ref="BG4:BS4"/>
  </mergeCells>
  <printOptions/>
  <pageMargins left="0.3937007874015748" right="0.29" top="0.3937007874015748" bottom="0.1968503937007874" header="0" footer="0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S36"/>
  <sheetViews>
    <sheetView zoomScale="80" zoomScaleNormal="80" zoomScalePageLayoutView="0" workbookViewId="0" topLeftCell="A1">
      <selection activeCell="E7" sqref="E7:L8"/>
    </sheetView>
  </sheetViews>
  <sheetFormatPr defaultColWidth="9.140625" defaultRowHeight="12.75"/>
  <cols>
    <col min="1" max="1" width="7.7109375" style="1" customWidth="1"/>
    <col min="2" max="3" width="2.28125" style="1" customWidth="1"/>
    <col min="4" max="4" width="3.57421875" style="1" customWidth="1"/>
    <col min="5" max="11" width="2.28125" style="1" customWidth="1"/>
    <col min="12" max="12" width="4.57421875" style="1" customWidth="1"/>
    <col min="13" max="60" width="2.28125" style="1" customWidth="1"/>
    <col min="61" max="61" width="3.421875" style="1" customWidth="1"/>
    <col min="62" max="64" width="2.28125" style="1" customWidth="1"/>
    <col min="65" max="65" width="3.421875" style="1" customWidth="1"/>
    <col min="66" max="70" width="2.28125" style="1" customWidth="1"/>
    <col min="71" max="71" width="0.9921875" style="1" customWidth="1"/>
    <col min="72" max="16384" width="9.140625" style="1" customWidth="1"/>
  </cols>
  <sheetData>
    <row r="1" ht="9.75" customHeight="1"/>
    <row r="2" spans="17:67" ht="19.5" customHeight="1">
      <c r="Q2" s="1" t="s">
        <v>66</v>
      </c>
      <c r="AD2" s="1" t="s">
        <v>67</v>
      </c>
      <c r="AI2" s="184">
        <f>ข้อมูลพื้นฐาน!$G$14</f>
        <v>2</v>
      </c>
      <c r="AJ2" s="184"/>
      <c r="AK2" s="184"/>
      <c r="AL2" s="184"/>
      <c r="AM2" s="184"/>
      <c r="AN2" s="184"/>
      <c r="AO2" s="1" t="s">
        <v>8</v>
      </c>
      <c r="AT2" s="187">
        <f>ข้อมูลพื้นฐาน!$G$13</f>
        <v>2554</v>
      </c>
      <c r="AU2" s="187"/>
      <c r="AV2" s="187"/>
      <c r="BL2" s="1" t="s">
        <v>51</v>
      </c>
      <c r="BN2" s="184">
        <v>4</v>
      </c>
      <c r="BO2" s="184"/>
    </row>
    <row r="3" spans="59:68" ht="15" customHeight="1">
      <c r="BG3" s="3"/>
      <c r="BH3" s="3"/>
      <c r="BI3" s="3"/>
      <c r="BP3" s="3"/>
    </row>
    <row r="4" ht="9.75" customHeight="1"/>
    <row r="5" spans="2:71" ht="15" customHeight="1">
      <c r="B5" s="165" t="s">
        <v>52</v>
      </c>
      <c r="C5" s="166"/>
      <c r="D5" s="167"/>
      <c r="E5" s="174" t="s">
        <v>31</v>
      </c>
      <c r="F5" s="175"/>
      <c r="G5" s="175"/>
      <c r="H5" s="175"/>
      <c r="I5" s="175"/>
      <c r="J5" s="175"/>
      <c r="K5" s="175"/>
      <c r="L5" s="176"/>
      <c r="M5" s="165" t="s">
        <v>68</v>
      </c>
      <c r="N5" s="166"/>
      <c r="O5" s="166"/>
      <c r="P5" s="166"/>
      <c r="Q5" s="166"/>
      <c r="R5" s="167"/>
      <c r="S5" s="174" t="s">
        <v>53</v>
      </c>
      <c r="T5" s="175"/>
      <c r="U5" s="175"/>
      <c r="V5" s="175"/>
      <c r="W5" s="175"/>
      <c r="X5" s="175"/>
      <c r="Y5" s="175"/>
      <c r="Z5" s="175"/>
      <c r="AA5" s="175"/>
      <c r="AB5" s="175"/>
      <c r="AC5" s="176"/>
      <c r="AD5" s="180" t="s">
        <v>54</v>
      </c>
      <c r="AE5" s="180"/>
      <c r="AF5" s="180"/>
      <c r="AG5" s="180"/>
      <c r="AH5" s="180"/>
      <c r="AI5" s="180"/>
      <c r="AJ5" s="180"/>
      <c r="AK5" s="180" t="s">
        <v>33</v>
      </c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59" t="s">
        <v>86</v>
      </c>
      <c r="AW5" s="160"/>
      <c r="AX5" s="160"/>
      <c r="AY5" s="160"/>
      <c r="AZ5" s="181"/>
      <c r="BA5" s="159" t="s">
        <v>77</v>
      </c>
      <c r="BB5" s="160"/>
      <c r="BC5" s="160"/>
      <c r="BD5" s="160"/>
      <c r="BE5" s="181"/>
      <c r="BF5" s="159" t="s">
        <v>77</v>
      </c>
      <c r="BG5" s="160"/>
      <c r="BH5" s="160"/>
      <c r="BI5" s="181"/>
      <c r="BJ5" s="159" t="s">
        <v>77</v>
      </c>
      <c r="BK5" s="160"/>
      <c r="BL5" s="160"/>
      <c r="BM5" s="181"/>
      <c r="BN5" s="165" t="s">
        <v>28</v>
      </c>
      <c r="BO5" s="166"/>
      <c r="BP5" s="166"/>
      <c r="BQ5" s="166"/>
      <c r="BR5" s="166"/>
      <c r="BS5" s="167"/>
    </row>
    <row r="6" spans="2:71" ht="15" customHeight="1">
      <c r="B6" s="168"/>
      <c r="C6" s="169"/>
      <c r="D6" s="170"/>
      <c r="E6" s="177"/>
      <c r="F6" s="178"/>
      <c r="G6" s="178"/>
      <c r="H6" s="178"/>
      <c r="I6" s="178"/>
      <c r="J6" s="178"/>
      <c r="K6" s="178"/>
      <c r="L6" s="179"/>
      <c r="M6" s="171"/>
      <c r="N6" s="172"/>
      <c r="O6" s="172"/>
      <c r="P6" s="172"/>
      <c r="Q6" s="172"/>
      <c r="R6" s="173"/>
      <c r="S6" s="177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61"/>
      <c r="AW6" s="162"/>
      <c r="AX6" s="162"/>
      <c r="AY6" s="162"/>
      <c r="AZ6" s="182"/>
      <c r="BA6" s="161" t="s">
        <v>95</v>
      </c>
      <c r="BB6" s="162"/>
      <c r="BC6" s="162"/>
      <c r="BD6" s="162"/>
      <c r="BE6" s="182"/>
      <c r="BF6" s="161" t="s">
        <v>108</v>
      </c>
      <c r="BG6" s="162"/>
      <c r="BH6" s="162"/>
      <c r="BI6" s="182"/>
      <c r="BJ6" s="161" t="s">
        <v>101</v>
      </c>
      <c r="BK6" s="162"/>
      <c r="BL6" s="162"/>
      <c r="BM6" s="182"/>
      <c r="BN6" s="168"/>
      <c r="BO6" s="169"/>
      <c r="BP6" s="169"/>
      <c r="BQ6" s="169"/>
      <c r="BR6" s="169"/>
      <c r="BS6" s="170"/>
    </row>
    <row r="7" spans="2:71" ht="15" customHeight="1">
      <c r="B7" s="168"/>
      <c r="C7" s="169"/>
      <c r="D7" s="170"/>
      <c r="E7" s="165" t="s">
        <v>32</v>
      </c>
      <c r="F7" s="166"/>
      <c r="G7" s="166"/>
      <c r="H7" s="166"/>
      <c r="I7" s="166"/>
      <c r="J7" s="166"/>
      <c r="K7" s="166"/>
      <c r="L7" s="167"/>
      <c r="M7" s="165" t="s">
        <v>69</v>
      </c>
      <c r="N7" s="166"/>
      <c r="O7" s="166"/>
      <c r="P7" s="166"/>
      <c r="Q7" s="166"/>
      <c r="R7" s="167"/>
      <c r="S7" s="174" t="s">
        <v>56</v>
      </c>
      <c r="T7" s="175"/>
      <c r="U7" s="175"/>
      <c r="V7" s="175"/>
      <c r="W7" s="175"/>
      <c r="X7" s="175"/>
      <c r="Y7" s="175"/>
      <c r="Z7" s="175"/>
      <c r="AA7" s="175"/>
      <c r="AB7" s="175"/>
      <c r="AC7" s="176"/>
      <c r="AD7" s="180" t="s">
        <v>57</v>
      </c>
      <c r="AE7" s="180"/>
      <c r="AF7" s="180"/>
      <c r="AG7" s="180"/>
      <c r="AH7" s="180"/>
      <c r="AI7" s="180"/>
      <c r="AJ7" s="180"/>
      <c r="AK7" s="180" t="s">
        <v>34</v>
      </c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96</v>
      </c>
      <c r="BB7" s="162"/>
      <c r="BC7" s="162"/>
      <c r="BD7" s="162"/>
      <c r="BE7" s="182"/>
      <c r="BF7" s="161" t="s">
        <v>109</v>
      </c>
      <c r="BG7" s="162"/>
      <c r="BH7" s="162"/>
      <c r="BI7" s="182"/>
      <c r="BJ7" s="161" t="s">
        <v>102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71"/>
      <c r="C8" s="172"/>
      <c r="D8" s="173"/>
      <c r="E8" s="171"/>
      <c r="F8" s="172"/>
      <c r="G8" s="172"/>
      <c r="H8" s="172"/>
      <c r="I8" s="172"/>
      <c r="J8" s="172"/>
      <c r="K8" s="172"/>
      <c r="L8" s="173"/>
      <c r="M8" s="171"/>
      <c r="N8" s="172"/>
      <c r="O8" s="172"/>
      <c r="P8" s="172"/>
      <c r="Q8" s="172"/>
      <c r="R8" s="173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3"/>
      <c r="AW8" s="164"/>
      <c r="AX8" s="164"/>
      <c r="AY8" s="164"/>
      <c r="AZ8" s="183"/>
      <c r="BA8" s="163" t="s">
        <v>97</v>
      </c>
      <c r="BB8" s="164"/>
      <c r="BC8" s="164"/>
      <c r="BD8" s="164"/>
      <c r="BE8" s="183"/>
      <c r="BF8" s="89"/>
      <c r="BG8" s="90"/>
      <c r="BH8" s="90"/>
      <c r="BI8" s="91"/>
      <c r="BJ8" s="163"/>
      <c r="BK8" s="164"/>
      <c r="BL8" s="164"/>
      <c r="BM8" s="183"/>
      <c r="BN8" s="171"/>
      <c r="BO8" s="172"/>
      <c r="BP8" s="172"/>
      <c r="BQ8" s="172"/>
      <c r="BR8" s="172"/>
      <c r="BS8" s="173"/>
    </row>
    <row r="9" spans="2:71" s="30" customFormat="1" ht="13.5" customHeight="1">
      <c r="B9" s="127">
        <v>59</v>
      </c>
      <c r="C9" s="128"/>
      <c r="D9" s="129"/>
      <c r="E9" s="146">
        <f>ข้อมูลนักเรียน!$C$63</f>
        <v>0</v>
      </c>
      <c r="F9" s="147"/>
      <c r="G9" s="147"/>
      <c r="H9" s="147"/>
      <c r="I9" s="147"/>
      <c r="J9" s="147"/>
      <c r="K9" s="147"/>
      <c r="L9" s="148"/>
      <c r="M9" s="149" t="str">
        <f>ข้อมูลพื้นฐาน!$G$15</f>
        <v>00001</v>
      </c>
      <c r="N9" s="147"/>
      <c r="O9" s="147"/>
      <c r="P9" s="147"/>
      <c r="Q9" s="147"/>
      <c r="R9" s="148"/>
      <c r="S9" s="150">
        <f>ข้อมูลนักเรียน!$E$63</f>
        <v>0</v>
      </c>
      <c r="T9" s="151"/>
      <c r="U9" s="151"/>
      <c r="V9" s="151"/>
      <c r="W9" s="151"/>
      <c r="X9" s="151"/>
      <c r="Y9" s="151"/>
      <c r="Z9" s="151"/>
      <c r="AA9" s="151"/>
      <c r="AB9" s="151"/>
      <c r="AC9" s="152"/>
      <c r="AD9" s="157">
        <f>ข้อมูลนักเรียน!$G$63</f>
        <v>0</v>
      </c>
      <c r="AE9" s="158"/>
      <c r="AF9" s="155">
        <f>ข้อมูลนักเรียน!$H$63</f>
        <v>0</v>
      </c>
      <c r="AG9" s="155"/>
      <c r="AH9" s="155"/>
      <c r="AI9" s="155"/>
      <c r="AJ9" s="156"/>
      <c r="AK9" s="150">
        <f>ข้อมูลนักเรียน!$M$63</f>
        <v>0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27" t="str">
        <f>ข้อมูลนักเรียน!$P$63</f>
        <v>ผ่านทุกรายวิชา</v>
      </c>
      <c r="AW9" s="128"/>
      <c r="AX9" s="128"/>
      <c r="AY9" s="128"/>
      <c r="AZ9" s="129"/>
      <c r="BA9" s="127">
        <f>ข้อมูลนักเรียน!$Q$63</f>
        <v>0</v>
      </c>
      <c r="BB9" s="128"/>
      <c r="BC9" s="128"/>
      <c r="BD9" s="128"/>
      <c r="BE9" s="129"/>
      <c r="BF9" s="127">
        <f>ข้อมูลนักเรียน!$R$63</f>
        <v>0</v>
      </c>
      <c r="BG9" s="128"/>
      <c r="BH9" s="128"/>
      <c r="BI9" s="129"/>
      <c r="BJ9" s="127" t="str">
        <f>ข้อมูลนักเรียน!$S$63</f>
        <v>ผ่าน</v>
      </c>
      <c r="BK9" s="128"/>
      <c r="BL9" s="128"/>
      <c r="BM9" s="129"/>
      <c r="BN9" s="127"/>
      <c r="BO9" s="128"/>
      <c r="BP9" s="128"/>
      <c r="BQ9" s="128"/>
      <c r="BR9" s="128"/>
      <c r="BS9" s="63"/>
    </row>
    <row r="10" spans="2:71" s="30" customFormat="1" ht="13.5" customHeight="1">
      <c r="B10" s="130"/>
      <c r="C10" s="131"/>
      <c r="D10" s="132"/>
      <c r="E10" s="195">
        <f>ข้อมูลนักเรียน!$D$63</f>
        <v>0</v>
      </c>
      <c r="F10" s="196"/>
      <c r="G10" s="196"/>
      <c r="H10" s="196"/>
      <c r="I10" s="196"/>
      <c r="J10" s="196"/>
      <c r="K10" s="196"/>
      <c r="L10" s="197"/>
      <c r="M10" s="153">
        <f>ข้อมูลนักเรียน!$O$63</f>
        <v>0</v>
      </c>
      <c r="N10" s="142"/>
      <c r="O10" s="142"/>
      <c r="P10" s="142"/>
      <c r="Q10" s="142"/>
      <c r="R10" s="143"/>
      <c r="S10" s="139">
        <f>ข้อมูลนักเรียน!$F$39</f>
        <v>0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54"/>
      <c r="AD10" s="141">
        <f>ข้อมูลนักเรียน!$I$63</f>
        <v>0</v>
      </c>
      <c r="AE10" s="142"/>
      <c r="AF10" s="142"/>
      <c r="AG10" s="142"/>
      <c r="AH10" s="142"/>
      <c r="AI10" s="142"/>
      <c r="AJ10" s="143"/>
      <c r="AK10" s="139">
        <f>ข้อมูลนักเรียน!$N$63</f>
        <v>0</v>
      </c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30"/>
      <c r="AW10" s="131"/>
      <c r="AX10" s="131"/>
      <c r="AY10" s="131"/>
      <c r="AZ10" s="132"/>
      <c r="BA10" s="130"/>
      <c r="BB10" s="131"/>
      <c r="BC10" s="131"/>
      <c r="BD10" s="131"/>
      <c r="BE10" s="132"/>
      <c r="BF10" s="130"/>
      <c r="BG10" s="131"/>
      <c r="BH10" s="131"/>
      <c r="BI10" s="132"/>
      <c r="BJ10" s="130"/>
      <c r="BK10" s="131"/>
      <c r="BL10" s="131"/>
      <c r="BM10" s="132"/>
      <c r="BN10" s="130"/>
      <c r="BO10" s="131"/>
      <c r="BP10" s="131"/>
      <c r="BQ10" s="131"/>
      <c r="BR10" s="131"/>
      <c r="BS10" s="66"/>
    </row>
    <row r="11" spans="2:71" s="30" customFormat="1" ht="13.5" customHeight="1">
      <c r="B11" s="127">
        <v>60</v>
      </c>
      <c r="C11" s="128"/>
      <c r="D11" s="129"/>
      <c r="E11" s="146">
        <f>ข้อมูลนักเรียน!$C$64</f>
        <v>0</v>
      </c>
      <c r="F11" s="147"/>
      <c r="G11" s="147"/>
      <c r="H11" s="147"/>
      <c r="I11" s="147"/>
      <c r="J11" s="147"/>
      <c r="K11" s="147"/>
      <c r="L11" s="148"/>
      <c r="M11" s="149" t="str">
        <f>ข้อมูลพื้นฐาน!$G$15</f>
        <v>00001</v>
      </c>
      <c r="N11" s="147"/>
      <c r="O11" s="147"/>
      <c r="P11" s="147"/>
      <c r="Q11" s="147"/>
      <c r="R11" s="148"/>
      <c r="S11" s="150">
        <f>ข้อมูลนักเรียน!$E$64</f>
        <v>0</v>
      </c>
      <c r="T11" s="151"/>
      <c r="U11" s="151"/>
      <c r="V11" s="151"/>
      <c r="W11" s="151"/>
      <c r="X11" s="151"/>
      <c r="Y11" s="151"/>
      <c r="Z11" s="151"/>
      <c r="AA11" s="151"/>
      <c r="AB11" s="151"/>
      <c r="AC11" s="152"/>
      <c r="AD11" s="157">
        <f>ข้อมูลนักเรียน!$G$64</f>
        <v>0</v>
      </c>
      <c r="AE11" s="158"/>
      <c r="AF11" s="151">
        <f>ข้อมูลนักเรียน!$H$64</f>
        <v>0</v>
      </c>
      <c r="AG11" s="151"/>
      <c r="AH11" s="151"/>
      <c r="AI11" s="151"/>
      <c r="AJ11" s="152"/>
      <c r="AK11" s="150">
        <f>ข้อมูลนักเรียน!$M$64</f>
        <v>0</v>
      </c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27" t="str">
        <f>ข้อมูลนักเรียน!$P$64</f>
        <v>ผ่านทุกรายวิชา</v>
      </c>
      <c r="AW11" s="128"/>
      <c r="AX11" s="128"/>
      <c r="AY11" s="128"/>
      <c r="AZ11" s="129"/>
      <c r="BA11" s="127">
        <f>ข้อมูลนักเรียน!$Q$64</f>
        <v>0</v>
      </c>
      <c r="BB11" s="128"/>
      <c r="BC11" s="128"/>
      <c r="BD11" s="128"/>
      <c r="BE11" s="129"/>
      <c r="BF11" s="127">
        <f>ข้อมูลนักเรียน!$R$64</f>
        <v>0</v>
      </c>
      <c r="BG11" s="128"/>
      <c r="BH11" s="128"/>
      <c r="BI11" s="129"/>
      <c r="BJ11" s="127" t="str">
        <f>ข้อมูลนักเรียน!$S$64</f>
        <v>ผ่าน</v>
      </c>
      <c r="BK11" s="128"/>
      <c r="BL11" s="128"/>
      <c r="BM11" s="129"/>
      <c r="BN11" s="127"/>
      <c r="BO11" s="128"/>
      <c r="BP11" s="128"/>
      <c r="BQ11" s="128"/>
      <c r="BR11" s="128"/>
      <c r="BS11" s="69"/>
    </row>
    <row r="12" spans="2:71" s="30" customFormat="1" ht="13.5" customHeight="1">
      <c r="B12" s="130"/>
      <c r="C12" s="131"/>
      <c r="D12" s="132"/>
      <c r="E12" s="153">
        <f>ข้อมูลนักเรียน!$D$64</f>
        <v>0</v>
      </c>
      <c r="F12" s="142"/>
      <c r="G12" s="142"/>
      <c r="H12" s="142"/>
      <c r="I12" s="142"/>
      <c r="J12" s="142"/>
      <c r="K12" s="142"/>
      <c r="L12" s="143"/>
      <c r="M12" s="153">
        <f>ข้อมูลนักเรียน!$O$64</f>
        <v>0</v>
      </c>
      <c r="N12" s="142"/>
      <c r="O12" s="142"/>
      <c r="P12" s="142"/>
      <c r="Q12" s="142"/>
      <c r="R12" s="143"/>
      <c r="S12" s="139">
        <f>ข้อมูลนักเรียน!$F$64</f>
        <v>0</v>
      </c>
      <c r="T12" s="140"/>
      <c r="U12" s="140"/>
      <c r="V12" s="140"/>
      <c r="W12" s="140"/>
      <c r="X12" s="140"/>
      <c r="Y12" s="140"/>
      <c r="Z12" s="140"/>
      <c r="AA12" s="140"/>
      <c r="AB12" s="140"/>
      <c r="AC12" s="154"/>
      <c r="AD12" s="141">
        <f>ข้อมูลนักเรียน!$I$64</f>
        <v>0</v>
      </c>
      <c r="AE12" s="142"/>
      <c r="AF12" s="142"/>
      <c r="AG12" s="142"/>
      <c r="AH12" s="142"/>
      <c r="AI12" s="142"/>
      <c r="AJ12" s="143"/>
      <c r="AK12" s="139">
        <f>ข้อมูลนักเรียน!$N$64</f>
        <v>0</v>
      </c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30"/>
      <c r="AW12" s="131"/>
      <c r="AX12" s="131"/>
      <c r="AY12" s="131"/>
      <c r="AZ12" s="132"/>
      <c r="BA12" s="130"/>
      <c r="BB12" s="131"/>
      <c r="BC12" s="131"/>
      <c r="BD12" s="131"/>
      <c r="BE12" s="132"/>
      <c r="BF12" s="130"/>
      <c r="BG12" s="131"/>
      <c r="BH12" s="131"/>
      <c r="BI12" s="132"/>
      <c r="BJ12" s="130"/>
      <c r="BK12" s="131"/>
      <c r="BL12" s="131"/>
      <c r="BM12" s="132"/>
      <c r="BN12" s="130"/>
      <c r="BO12" s="131"/>
      <c r="BP12" s="131"/>
      <c r="BQ12" s="131"/>
      <c r="BR12" s="131"/>
      <c r="BS12" s="69"/>
    </row>
    <row r="13" spans="2:71" s="30" customFormat="1" ht="13.5" customHeight="1">
      <c r="B13" s="127">
        <v>61</v>
      </c>
      <c r="C13" s="128"/>
      <c r="D13" s="129"/>
      <c r="E13" s="146">
        <f>ข้อมูลนักเรียน!$C$65</f>
        <v>0</v>
      </c>
      <c r="F13" s="147"/>
      <c r="G13" s="147"/>
      <c r="H13" s="147"/>
      <c r="I13" s="147"/>
      <c r="J13" s="147"/>
      <c r="K13" s="147"/>
      <c r="L13" s="148"/>
      <c r="M13" s="149" t="str">
        <f>ข้อมูลพื้นฐาน!$G$15</f>
        <v>00001</v>
      </c>
      <c r="N13" s="147"/>
      <c r="O13" s="147"/>
      <c r="P13" s="147"/>
      <c r="Q13" s="147"/>
      <c r="R13" s="148"/>
      <c r="S13" s="150">
        <f>ข้อมูลนักเรียน!$E$65</f>
        <v>0</v>
      </c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7">
        <f>ข้อมูลนักเรียน!$G$65</f>
        <v>0</v>
      </c>
      <c r="AE13" s="158"/>
      <c r="AF13" s="151">
        <f>ข้อมูลนักเรียน!$H$65</f>
        <v>0</v>
      </c>
      <c r="AG13" s="151"/>
      <c r="AH13" s="151"/>
      <c r="AI13" s="151"/>
      <c r="AJ13" s="152"/>
      <c r="AK13" s="150">
        <f>ข้อมูลนักเรียน!$M$65</f>
        <v>0</v>
      </c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27" t="str">
        <f>ข้อมูลนักเรียน!$P$65</f>
        <v>ผ่านทุกรายวิชา</v>
      </c>
      <c r="AW13" s="128"/>
      <c r="AX13" s="128"/>
      <c r="AY13" s="128"/>
      <c r="AZ13" s="129"/>
      <c r="BA13" s="127">
        <f>ข้อมูลนักเรียน!$Q$65</f>
        <v>0</v>
      </c>
      <c r="BB13" s="128"/>
      <c r="BC13" s="128"/>
      <c r="BD13" s="128"/>
      <c r="BE13" s="129"/>
      <c r="BF13" s="127">
        <f>ข้อมูลนักเรียน!$R$65</f>
        <v>0</v>
      </c>
      <c r="BG13" s="128"/>
      <c r="BH13" s="128"/>
      <c r="BI13" s="129"/>
      <c r="BJ13" s="127" t="str">
        <f>ข้อมูลนักเรียน!$S$65</f>
        <v>ผ่าน</v>
      </c>
      <c r="BK13" s="128"/>
      <c r="BL13" s="128"/>
      <c r="BM13" s="129"/>
      <c r="BN13" s="127"/>
      <c r="BO13" s="128"/>
      <c r="BP13" s="128"/>
      <c r="BQ13" s="128"/>
      <c r="BR13" s="128"/>
      <c r="BS13" s="63"/>
    </row>
    <row r="14" spans="2:71" s="30" customFormat="1" ht="13.5" customHeight="1">
      <c r="B14" s="130"/>
      <c r="C14" s="131"/>
      <c r="D14" s="132"/>
      <c r="E14" s="153">
        <f>ข้อมูลนักเรียน!$D$65</f>
        <v>0</v>
      </c>
      <c r="F14" s="142"/>
      <c r="G14" s="142"/>
      <c r="H14" s="142"/>
      <c r="I14" s="142"/>
      <c r="J14" s="142"/>
      <c r="K14" s="142"/>
      <c r="L14" s="143"/>
      <c r="M14" s="153">
        <f>ข้อมูลนักเรียน!$O$65</f>
        <v>0</v>
      </c>
      <c r="N14" s="142"/>
      <c r="O14" s="142"/>
      <c r="P14" s="142"/>
      <c r="Q14" s="142"/>
      <c r="R14" s="143"/>
      <c r="S14" s="139">
        <f>ข้อมูลนักเรียน!$F$65</f>
        <v>0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54"/>
      <c r="AD14" s="141">
        <f>ข้อมูลนักเรียน!$I$65</f>
        <v>0</v>
      </c>
      <c r="AE14" s="142"/>
      <c r="AF14" s="142"/>
      <c r="AG14" s="142"/>
      <c r="AH14" s="142"/>
      <c r="AI14" s="142"/>
      <c r="AJ14" s="143"/>
      <c r="AK14" s="139">
        <f>ข้อมูลนักเรียน!$N$65</f>
        <v>0</v>
      </c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30"/>
      <c r="AW14" s="131"/>
      <c r="AX14" s="131"/>
      <c r="AY14" s="131"/>
      <c r="AZ14" s="132"/>
      <c r="BA14" s="130"/>
      <c r="BB14" s="131"/>
      <c r="BC14" s="131"/>
      <c r="BD14" s="131"/>
      <c r="BE14" s="132"/>
      <c r="BF14" s="130"/>
      <c r="BG14" s="131"/>
      <c r="BH14" s="131"/>
      <c r="BI14" s="132"/>
      <c r="BJ14" s="130"/>
      <c r="BK14" s="131"/>
      <c r="BL14" s="131"/>
      <c r="BM14" s="132"/>
      <c r="BN14" s="130"/>
      <c r="BO14" s="131"/>
      <c r="BP14" s="131"/>
      <c r="BQ14" s="131"/>
      <c r="BR14" s="131"/>
      <c r="BS14" s="66"/>
    </row>
    <row r="15" spans="2:71" s="30" customFormat="1" ht="13.5" customHeight="1">
      <c r="B15" s="127">
        <v>62</v>
      </c>
      <c r="C15" s="128"/>
      <c r="D15" s="129"/>
      <c r="E15" s="146">
        <f>ข้อมูลนักเรียน!$C$66</f>
        <v>0</v>
      </c>
      <c r="F15" s="147"/>
      <c r="G15" s="147"/>
      <c r="H15" s="147"/>
      <c r="I15" s="147"/>
      <c r="J15" s="147"/>
      <c r="K15" s="147"/>
      <c r="L15" s="148"/>
      <c r="M15" s="149" t="str">
        <f>ข้อมูลพื้นฐาน!$G$15</f>
        <v>00001</v>
      </c>
      <c r="N15" s="147"/>
      <c r="O15" s="147"/>
      <c r="P15" s="147"/>
      <c r="Q15" s="147"/>
      <c r="R15" s="148"/>
      <c r="S15" s="150">
        <f>ข้อมูลนักเรียน!$E$66</f>
        <v>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D15" s="157">
        <f>ข้อมูลนักเรียน!$G$66</f>
        <v>0</v>
      </c>
      <c r="AE15" s="158"/>
      <c r="AF15" s="151">
        <f>ข้อมูลนักเรียน!$H$66</f>
        <v>0</v>
      </c>
      <c r="AG15" s="151"/>
      <c r="AH15" s="151"/>
      <c r="AI15" s="151"/>
      <c r="AJ15" s="152"/>
      <c r="AK15" s="150">
        <f>ข้อมูลนักเรียน!$M$66</f>
        <v>0</v>
      </c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27" t="str">
        <f>ข้อมูลนักเรียน!$P$66</f>
        <v>ผ่านทุกรายวิชา</v>
      </c>
      <c r="AW15" s="128"/>
      <c r="AX15" s="128"/>
      <c r="AY15" s="128"/>
      <c r="AZ15" s="129"/>
      <c r="BA15" s="127">
        <f>ข้อมูลนักเรียน!$Q$66</f>
        <v>0</v>
      </c>
      <c r="BB15" s="128"/>
      <c r="BC15" s="128"/>
      <c r="BD15" s="128"/>
      <c r="BE15" s="129"/>
      <c r="BF15" s="127">
        <f>ข้อมูลนักเรียน!$R$66</f>
        <v>0</v>
      </c>
      <c r="BG15" s="128"/>
      <c r="BH15" s="128"/>
      <c r="BI15" s="129"/>
      <c r="BJ15" s="127" t="str">
        <f>ข้อมูลนักเรียน!$S$66</f>
        <v>ผ่าน</v>
      </c>
      <c r="BK15" s="128"/>
      <c r="BL15" s="128"/>
      <c r="BM15" s="129"/>
      <c r="BN15" s="127"/>
      <c r="BO15" s="128"/>
      <c r="BP15" s="128"/>
      <c r="BQ15" s="128"/>
      <c r="BR15" s="128"/>
      <c r="BS15" s="63"/>
    </row>
    <row r="16" spans="2:71" s="30" customFormat="1" ht="13.5" customHeight="1">
      <c r="B16" s="130"/>
      <c r="C16" s="131"/>
      <c r="D16" s="132"/>
      <c r="E16" s="153">
        <f>ข้อมูลนักเรียน!$D$66</f>
        <v>0</v>
      </c>
      <c r="F16" s="142"/>
      <c r="G16" s="142"/>
      <c r="H16" s="142"/>
      <c r="I16" s="142"/>
      <c r="J16" s="142"/>
      <c r="K16" s="142"/>
      <c r="L16" s="143"/>
      <c r="M16" s="153">
        <f>ข้อมูลนักเรียน!$O$66</f>
        <v>0</v>
      </c>
      <c r="N16" s="142"/>
      <c r="O16" s="142"/>
      <c r="P16" s="142"/>
      <c r="Q16" s="142"/>
      <c r="R16" s="143"/>
      <c r="S16" s="139">
        <f>ข้อมูลนักเรียน!$F$66</f>
        <v>0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54"/>
      <c r="AD16" s="141">
        <f>ข้อมูลนักเรียน!$I$66</f>
        <v>0</v>
      </c>
      <c r="AE16" s="142"/>
      <c r="AF16" s="142"/>
      <c r="AG16" s="142"/>
      <c r="AH16" s="142"/>
      <c r="AI16" s="142"/>
      <c r="AJ16" s="143"/>
      <c r="AK16" s="139">
        <f>ข้อมูลนักเรียน!$N$66</f>
        <v>0</v>
      </c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30"/>
      <c r="AW16" s="131"/>
      <c r="AX16" s="131"/>
      <c r="AY16" s="131"/>
      <c r="AZ16" s="132"/>
      <c r="BA16" s="130"/>
      <c r="BB16" s="131"/>
      <c r="BC16" s="131"/>
      <c r="BD16" s="131"/>
      <c r="BE16" s="132"/>
      <c r="BF16" s="130"/>
      <c r="BG16" s="131"/>
      <c r="BH16" s="131"/>
      <c r="BI16" s="132"/>
      <c r="BJ16" s="130"/>
      <c r="BK16" s="131"/>
      <c r="BL16" s="131"/>
      <c r="BM16" s="132"/>
      <c r="BN16" s="130"/>
      <c r="BO16" s="131"/>
      <c r="BP16" s="131"/>
      <c r="BQ16" s="131"/>
      <c r="BR16" s="131"/>
      <c r="BS16" s="66"/>
    </row>
    <row r="17" spans="2:71" s="30" customFormat="1" ht="13.5" customHeight="1">
      <c r="B17" s="127">
        <v>63</v>
      </c>
      <c r="C17" s="128"/>
      <c r="D17" s="129"/>
      <c r="E17" s="146">
        <f>ข้อมูลนักเรียน!$C$67</f>
        <v>0</v>
      </c>
      <c r="F17" s="147"/>
      <c r="G17" s="147"/>
      <c r="H17" s="147"/>
      <c r="I17" s="147"/>
      <c r="J17" s="147"/>
      <c r="K17" s="147"/>
      <c r="L17" s="148"/>
      <c r="M17" s="149" t="str">
        <f>ข้อมูลพื้นฐาน!$G$15</f>
        <v>00001</v>
      </c>
      <c r="N17" s="147"/>
      <c r="O17" s="147"/>
      <c r="P17" s="147"/>
      <c r="Q17" s="147"/>
      <c r="R17" s="148"/>
      <c r="S17" s="150">
        <f>ข้อมูลนักเรียน!$E$67</f>
        <v>0</v>
      </c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D17" s="157">
        <f>ข้อมูลนักเรียน!$G$67</f>
        <v>0</v>
      </c>
      <c r="AE17" s="158"/>
      <c r="AF17" s="151">
        <f>ข้อมูลนักเรียน!$H$67</f>
        <v>0</v>
      </c>
      <c r="AG17" s="151"/>
      <c r="AH17" s="151"/>
      <c r="AI17" s="151"/>
      <c r="AJ17" s="152"/>
      <c r="AK17" s="150">
        <f>ข้อมูลนักเรียน!$M$67</f>
        <v>0</v>
      </c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27" t="str">
        <f>ข้อมูลนักเรียน!$P$67</f>
        <v>ผ่านทุกรายวิชา</v>
      </c>
      <c r="AW17" s="128"/>
      <c r="AX17" s="128"/>
      <c r="AY17" s="128"/>
      <c r="AZ17" s="129"/>
      <c r="BA17" s="127">
        <f>ข้อมูลนักเรียน!$Q$67</f>
        <v>0</v>
      </c>
      <c r="BB17" s="128"/>
      <c r="BC17" s="128"/>
      <c r="BD17" s="128"/>
      <c r="BE17" s="129"/>
      <c r="BF17" s="127">
        <f>ข้อมูลนักเรียน!$R$67</f>
        <v>0</v>
      </c>
      <c r="BG17" s="128"/>
      <c r="BH17" s="128"/>
      <c r="BI17" s="129"/>
      <c r="BJ17" s="127" t="str">
        <f>ข้อมูลนักเรียน!$S$67</f>
        <v>ผ่าน</v>
      </c>
      <c r="BK17" s="128"/>
      <c r="BL17" s="128"/>
      <c r="BM17" s="129"/>
      <c r="BN17" s="127"/>
      <c r="BO17" s="128"/>
      <c r="BP17" s="128"/>
      <c r="BQ17" s="128"/>
      <c r="BR17" s="128"/>
      <c r="BS17" s="69"/>
    </row>
    <row r="18" spans="2:71" s="30" customFormat="1" ht="13.5" customHeight="1">
      <c r="B18" s="130"/>
      <c r="C18" s="131"/>
      <c r="D18" s="132"/>
      <c r="E18" s="153">
        <f>ข้อมูลนักเรียน!$D$67</f>
        <v>0</v>
      </c>
      <c r="F18" s="142"/>
      <c r="G18" s="142"/>
      <c r="H18" s="142"/>
      <c r="I18" s="142"/>
      <c r="J18" s="142"/>
      <c r="K18" s="142"/>
      <c r="L18" s="143"/>
      <c r="M18" s="153">
        <f>ข้อมูลนักเรียน!$O$67</f>
        <v>0</v>
      </c>
      <c r="N18" s="142"/>
      <c r="O18" s="142"/>
      <c r="P18" s="142"/>
      <c r="Q18" s="142"/>
      <c r="R18" s="143"/>
      <c r="S18" s="139">
        <f>ข้อมูลนักเรียน!$F$67</f>
        <v>0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54"/>
      <c r="AD18" s="141">
        <f>ข้อมูลนักเรียน!$I$67</f>
        <v>0</v>
      </c>
      <c r="AE18" s="142"/>
      <c r="AF18" s="142"/>
      <c r="AG18" s="142"/>
      <c r="AH18" s="142"/>
      <c r="AI18" s="142"/>
      <c r="AJ18" s="143"/>
      <c r="AK18" s="139">
        <f>ข้อมูลนักเรียน!$N$67</f>
        <v>0</v>
      </c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30"/>
      <c r="AW18" s="131"/>
      <c r="AX18" s="131"/>
      <c r="AY18" s="131"/>
      <c r="AZ18" s="132"/>
      <c r="BA18" s="130"/>
      <c r="BB18" s="131"/>
      <c r="BC18" s="131"/>
      <c r="BD18" s="131"/>
      <c r="BE18" s="132"/>
      <c r="BF18" s="130"/>
      <c r="BG18" s="131"/>
      <c r="BH18" s="131"/>
      <c r="BI18" s="132"/>
      <c r="BJ18" s="130"/>
      <c r="BK18" s="131"/>
      <c r="BL18" s="131"/>
      <c r="BM18" s="132"/>
      <c r="BN18" s="130"/>
      <c r="BO18" s="131"/>
      <c r="BP18" s="131"/>
      <c r="BQ18" s="131"/>
      <c r="BR18" s="131"/>
      <c r="BS18" s="69"/>
    </row>
    <row r="19" spans="2:71" s="30" customFormat="1" ht="13.5" customHeight="1">
      <c r="B19" s="127">
        <v>64</v>
      </c>
      <c r="C19" s="128"/>
      <c r="D19" s="129"/>
      <c r="E19" s="146">
        <f>ข้อมูลนักเรียน!$C$68</f>
        <v>0</v>
      </c>
      <c r="F19" s="147"/>
      <c r="G19" s="147"/>
      <c r="H19" s="147"/>
      <c r="I19" s="147"/>
      <c r="J19" s="147"/>
      <c r="K19" s="147"/>
      <c r="L19" s="148"/>
      <c r="M19" s="149" t="str">
        <f>ข้อมูลพื้นฐาน!$G$15</f>
        <v>00001</v>
      </c>
      <c r="N19" s="147"/>
      <c r="O19" s="147"/>
      <c r="P19" s="147"/>
      <c r="Q19" s="147"/>
      <c r="R19" s="148"/>
      <c r="S19" s="150">
        <f>ข้อมูลนักเรียน!$E$68</f>
        <v>0</v>
      </c>
      <c r="T19" s="151"/>
      <c r="U19" s="151"/>
      <c r="V19" s="151"/>
      <c r="W19" s="151"/>
      <c r="X19" s="151"/>
      <c r="Y19" s="151"/>
      <c r="Z19" s="151"/>
      <c r="AA19" s="151"/>
      <c r="AB19" s="151"/>
      <c r="AC19" s="152"/>
      <c r="AD19" s="157">
        <f>ข้อมูลนักเรียน!$G$68</f>
        <v>0</v>
      </c>
      <c r="AE19" s="158"/>
      <c r="AF19" s="151">
        <f>ข้อมูลนักเรียน!$H$68</f>
        <v>0</v>
      </c>
      <c r="AG19" s="151"/>
      <c r="AH19" s="151"/>
      <c r="AI19" s="151"/>
      <c r="AJ19" s="152"/>
      <c r="AK19" s="150">
        <f>ข้อมูลนักเรียน!$M$68</f>
        <v>0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27" t="str">
        <f>ข้อมูลนักเรียน!$P$68</f>
        <v>ผ่านทุกรายวิชา</v>
      </c>
      <c r="AW19" s="128"/>
      <c r="AX19" s="128"/>
      <c r="AY19" s="128"/>
      <c r="AZ19" s="129"/>
      <c r="BA19" s="127">
        <f>ข้อมูลนักเรียน!$Q$68</f>
        <v>0</v>
      </c>
      <c r="BB19" s="128"/>
      <c r="BC19" s="128"/>
      <c r="BD19" s="128"/>
      <c r="BE19" s="129"/>
      <c r="BF19" s="127">
        <f>ข้อมูลนักเรียน!$R$68</f>
        <v>0</v>
      </c>
      <c r="BG19" s="128"/>
      <c r="BH19" s="128"/>
      <c r="BI19" s="129"/>
      <c r="BJ19" s="127" t="str">
        <f>ข้อมูลนักเรียน!$S$68</f>
        <v>ผ่าน</v>
      </c>
      <c r="BK19" s="128"/>
      <c r="BL19" s="128"/>
      <c r="BM19" s="129"/>
      <c r="BN19" s="127"/>
      <c r="BO19" s="128"/>
      <c r="BP19" s="128"/>
      <c r="BQ19" s="128"/>
      <c r="BR19" s="128"/>
      <c r="BS19" s="63"/>
    </row>
    <row r="20" spans="2:71" s="30" customFormat="1" ht="13.5" customHeight="1">
      <c r="B20" s="130"/>
      <c r="C20" s="131"/>
      <c r="D20" s="132"/>
      <c r="E20" s="153">
        <f>ข้อมูลนักเรียน!$D$68</f>
        <v>0</v>
      </c>
      <c r="F20" s="142"/>
      <c r="G20" s="142"/>
      <c r="H20" s="142"/>
      <c r="I20" s="142"/>
      <c r="J20" s="142"/>
      <c r="K20" s="142"/>
      <c r="L20" s="143"/>
      <c r="M20" s="153">
        <f>ข้อมูลนักเรียน!$O$68</f>
        <v>0</v>
      </c>
      <c r="N20" s="142"/>
      <c r="O20" s="142"/>
      <c r="P20" s="142"/>
      <c r="Q20" s="142"/>
      <c r="R20" s="143"/>
      <c r="S20" s="139">
        <f>ข้อมูลนักเรียน!$F$68</f>
        <v>0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54"/>
      <c r="AD20" s="141">
        <f>ข้อมูลนักเรียน!$I$68</f>
        <v>0</v>
      </c>
      <c r="AE20" s="142"/>
      <c r="AF20" s="142"/>
      <c r="AG20" s="142"/>
      <c r="AH20" s="142"/>
      <c r="AI20" s="142"/>
      <c r="AJ20" s="143"/>
      <c r="AK20" s="139">
        <f>ข้อมูลนักเรียน!$N$68</f>
        <v>0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30"/>
      <c r="AW20" s="131"/>
      <c r="AX20" s="131"/>
      <c r="AY20" s="131"/>
      <c r="AZ20" s="132"/>
      <c r="BA20" s="130"/>
      <c r="BB20" s="131"/>
      <c r="BC20" s="131"/>
      <c r="BD20" s="131"/>
      <c r="BE20" s="132"/>
      <c r="BF20" s="130"/>
      <c r="BG20" s="131"/>
      <c r="BH20" s="131"/>
      <c r="BI20" s="132"/>
      <c r="BJ20" s="130"/>
      <c r="BK20" s="131"/>
      <c r="BL20" s="131"/>
      <c r="BM20" s="132"/>
      <c r="BN20" s="130"/>
      <c r="BO20" s="131"/>
      <c r="BP20" s="131"/>
      <c r="BQ20" s="131"/>
      <c r="BR20" s="131"/>
      <c r="BS20" s="66"/>
    </row>
    <row r="21" spans="2:71" s="30" customFormat="1" ht="13.5" customHeight="1">
      <c r="B21" s="127">
        <v>65</v>
      </c>
      <c r="C21" s="128"/>
      <c r="D21" s="129"/>
      <c r="E21" s="146">
        <f>ข้อมูลนักเรียน!$C$69</f>
        <v>0</v>
      </c>
      <c r="F21" s="147"/>
      <c r="G21" s="147"/>
      <c r="H21" s="147"/>
      <c r="I21" s="147"/>
      <c r="J21" s="147"/>
      <c r="K21" s="147"/>
      <c r="L21" s="148"/>
      <c r="M21" s="149" t="str">
        <f>ข้อมูลพื้นฐาน!$G$15</f>
        <v>00001</v>
      </c>
      <c r="N21" s="147"/>
      <c r="O21" s="147"/>
      <c r="P21" s="147"/>
      <c r="Q21" s="147"/>
      <c r="R21" s="148"/>
      <c r="S21" s="150">
        <f>ข้อมูลนักเรียน!$E$69</f>
        <v>0</v>
      </c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D21" s="157">
        <f>ข้อมูลนักเรียน!$G$69</f>
        <v>0</v>
      </c>
      <c r="AE21" s="158"/>
      <c r="AF21" s="151">
        <f>ข้อมูลนักเรียน!$H$69</f>
        <v>0</v>
      </c>
      <c r="AG21" s="151"/>
      <c r="AH21" s="151"/>
      <c r="AI21" s="151"/>
      <c r="AJ21" s="152"/>
      <c r="AK21" s="150">
        <f>ข้อมูลนักเรียน!$N$69</f>
        <v>0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27" t="str">
        <f>ข้อมูลนักเรียน!$P$69</f>
        <v>ผ่านทุกรายวิชา</v>
      </c>
      <c r="AW21" s="128"/>
      <c r="AX21" s="128"/>
      <c r="AY21" s="128"/>
      <c r="AZ21" s="129"/>
      <c r="BA21" s="127">
        <f>ข้อมูลนักเรียน!$Q$69</f>
        <v>0</v>
      </c>
      <c r="BB21" s="128"/>
      <c r="BC21" s="128"/>
      <c r="BD21" s="128"/>
      <c r="BE21" s="129"/>
      <c r="BF21" s="127">
        <f>ข้อมูลนักเรียน!$R$69</f>
        <v>0</v>
      </c>
      <c r="BG21" s="128"/>
      <c r="BH21" s="128"/>
      <c r="BI21" s="129"/>
      <c r="BJ21" s="127" t="str">
        <f>ข้อมูลนักเรียน!$S$69</f>
        <v>ผ่าน</v>
      </c>
      <c r="BK21" s="128"/>
      <c r="BL21" s="128"/>
      <c r="BM21" s="129"/>
      <c r="BN21" s="127"/>
      <c r="BO21" s="128"/>
      <c r="BP21" s="128"/>
      <c r="BQ21" s="128"/>
      <c r="BR21" s="128"/>
      <c r="BS21" s="63"/>
    </row>
    <row r="22" spans="2:71" s="30" customFormat="1" ht="13.5" customHeight="1">
      <c r="B22" s="130"/>
      <c r="C22" s="131"/>
      <c r="D22" s="132"/>
      <c r="E22" s="153">
        <f>ข้อมูลนักเรียน!$D$69</f>
        <v>0</v>
      </c>
      <c r="F22" s="142"/>
      <c r="G22" s="142"/>
      <c r="H22" s="142"/>
      <c r="I22" s="142"/>
      <c r="J22" s="142"/>
      <c r="K22" s="142"/>
      <c r="L22" s="143"/>
      <c r="M22" s="153">
        <f>ข้อมูลนักเรียน!$O$69</f>
        <v>0</v>
      </c>
      <c r="N22" s="142"/>
      <c r="O22" s="142"/>
      <c r="P22" s="142"/>
      <c r="Q22" s="142"/>
      <c r="R22" s="143"/>
      <c r="S22" s="139">
        <f>ข้อมูลนักเรียน!$F$69</f>
        <v>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54"/>
      <c r="AD22" s="141">
        <f>ข้อมูลนักเรียน!$I$69</f>
        <v>0</v>
      </c>
      <c r="AE22" s="142"/>
      <c r="AF22" s="142"/>
      <c r="AG22" s="142"/>
      <c r="AH22" s="142"/>
      <c r="AI22" s="142"/>
      <c r="AJ22" s="143"/>
      <c r="AK22" s="139">
        <f>ข้อมูลนักเรียน!$N$45</f>
        <v>0</v>
      </c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30"/>
      <c r="AW22" s="131"/>
      <c r="AX22" s="131"/>
      <c r="AY22" s="131"/>
      <c r="AZ22" s="132"/>
      <c r="BA22" s="130"/>
      <c r="BB22" s="131"/>
      <c r="BC22" s="131"/>
      <c r="BD22" s="131"/>
      <c r="BE22" s="132"/>
      <c r="BF22" s="130"/>
      <c r="BG22" s="131"/>
      <c r="BH22" s="131"/>
      <c r="BI22" s="132"/>
      <c r="BJ22" s="130"/>
      <c r="BK22" s="131"/>
      <c r="BL22" s="131"/>
      <c r="BM22" s="132"/>
      <c r="BN22" s="130"/>
      <c r="BO22" s="131"/>
      <c r="BP22" s="131"/>
      <c r="BQ22" s="131"/>
      <c r="BR22" s="131"/>
      <c r="BS22" s="66"/>
    </row>
    <row r="23" spans="2:71" s="30" customFormat="1" ht="13.5" customHeight="1">
      <c r="B23" s="127">
        <v>66</v>
      </c>
      <c r="C23" s="128"/>
      <c r="D23" s="129"/>
      <c r="E23" s="146">
        <f>ข้อมูลนักเรียน!$C$70</f>
        <v>0</v>
      </c>
      <c r="F23" s="147"/>
      <c r="G23" s="147"/>
      <c r="H23" s="147"/>
      <c r="I23" s="147"/>
      <c r="J23" s="147"/>
      <c r="K23" s="147"/>
      <c r="L23" s="148"/>
      <c r="M23" s="149" t="str">
        <f>ข้อมูลพื้นฐาน!$G$15</f>
        <v>00001</v>
      </c>
      <c r="N23" s="147"/>
      <c r="O23" s="147"/>
      <c r="P23" s="147"/>
      <c r="Q23" s="147"/>
      <c r="R23" s="148"/>
      <c r="S23" s="150">
        <f>ข้อมูลนักเรียน!$E$70</f>
        <v>0</v>
      </c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D23" s="157">
        <f>ข้อมูลนักเรียน!$G$70</f>
        <v>0</v>
      </c>
      <c r="AE23" s="158"/>
      <c r="AF23" s="151">
        <f>ข้อมูลนักเรียน!$H$70</f>
        <v>0</v>
      </c>
      <c r="AG23" s="151"/>
      <c r="AH23" s="151"/>
      <c r="AI23" s="151"/>
      <c r="AJ23" s="152"/>
      <c r="AK23" s="150">
        <f>ข้อมูลนักเรียน!$M$70</f>
        <v>0</v>
      </c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27" t="str">
        <f>ข้อมูลนักเรียน!$P$70</f>
        <v>ผ่านทุกรายวิชา</v>
      </c>
      <c r="AW23" s="128"/>
      <c r="AX23" s="128"/>
      <c r="AY23" s="128"/>
      <c r="AZ23" s="129"/>
      <c r="BA23" s="127">
        <f>ข้อมูลนักเรียน!$Q$70</f>
        <v>0</v>
      </c>
      <c r="BB23" s="128"/>
      <c r="BC23" s="128"/>
      <c r="BD23" s="128"/>
      <c r="BE23" s="129"/>
      <c r="BF23" s="127">
        <f>ข้อมูลนักเรียน!$R$70</f>
        <v>0</v>
      </c>
      <c r="BG23" s="128"/>
      <c r="BH23" s="128"/>
      <c r="BI23" s="129"/>
      <c r="BJ23" s="127" t="str">
        <f>ข้อมูลนักเรียน!$S$70</f>
        <v>ผ่าน</v>
      </c>
      <c r="BK23" s="128"/>
      <c r="BL23" s="128"/>
      <c r="BM23" s="129"/>
      <c r="BN23" s="127"/>
      <c r="BO23" s="128"/>
      <c r="BP23" s="128"/>
      <c r="BQ23" s="128"/>
      <c r="BR23" s="128"/>
      <c r="BS23" s="69"/>
    </row>
    <row r="24" spans="2:71" s="30" customFormat="1" ht="13.5" customHeight="1">
      <c r="B24" s="130"/>
      <c r="C24" s="131"/>
      <c r="D24" s="132"/>
      <c r="E24" s="153">
        <f>ข้อมูลนักเรียน!$D$70</f>
        <v>0</v>
      </c>
      <c r="F24" s="142"/>
      <c r="G24" s="142"/>
      <c r="H24" s="142"/>
      <c r="I24" s="142"/>
      <c r="J24" s="142"/>
      <c r="K24" s="142"/>
      <c r="L24" s="143"/>
      <c r="M24" s="153">
        <f>ข้อมูลนักเรียน!$O$70</f>
        <v>0</v>
      </c>
      <c r="N24" s="142"/>
      <c r="O24" s="142"/>
      <c r="P24" s="142"/>
      <c r="Q24" s="142"/>
      <c r="R24" s="143"/>
      <c r="S24" s="139">
        <f>ข้อมูลนักเรียน!$F$70</f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54"/>
      <c r="AD24" s="141">
        <f>ข้อมูลนักเรียน!$I$70</f>
        <v>0</v>
      </c>
      <c r="AE24" s="142"/>
      <c r="AF24" s="142"/>
      <c r="AG24" s="142"/>
      <c r="AH24" s="142"/>
      <c r="AI24" s="142"/>
      <c r="AJ24" s="143"/>
      <c r="AK24" s="139">
        <f>ข้อมูลนักเรียน!$N$70</f>
        <v>0</v>
      </c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30"/>
      <c r="AW24" s="131"/>
      <c r="AX24" s="131"/>
      <c r="AY24" s="131"/>
      <c r="AZ24" s="132"/>
      <c r="BA24" s="130"/>
      <c r="BB24" s="131"/>
      <c r="BC24" s="131"/>
      <c r="BD24" s="131"/>
      <c r="BE24" s="132"/>
      <c r="BF24" s="130"/>
      <c r="BG24" s="131"/>
      <c r="BH24" s="131"/>
      <c r="BI24" s="132"/>
      <c r="BJ24" s="130"/>
      <c r="BK24" s="131"/>
      <c r="BL24" s="131"/>
      <c r="BM24" s="132"/>
      <c r="BN24" s="130"/>
      <c r="BO24" s="131"/>
      <c r="BP24" s="131"/>
      <c r="BQ24" s="131"/>
      <c r="BR24" s="131"/>
      <c r="BS24" s="69"/>
    </row>
    <row r="25" spans="2:71" s="30" customFormat="1" ht="13.5" customHeight="1">
      <c r="B25" s="127">
        <v>67</v>
      </c>
      <c r="C25" s="128"/>
      <c r="D25" s="129"/>
      <c r="E25" s="146">
        <f>ข้อมูลนักเรียน!$C$71</f>
        <v>0</v>
      </c>
      <c r="F25" s="147"/>
      <c r="G25" s="147"/>
      <c r="H25" s="147"/>
      <c r="I25" s="147"/>
      <c r="J25" s="147"/>
      <c r="K25" s="147"/>
      <c r="L25" s="148"/>
      <c r="M25" s="149" t="str">
        <f>ข้อมูลพื้นฐาน!$G$15</f>
        <v>00001</v>
      </c>
      <c r="N25" s="147"/>
      <c r="O25" s="147"/>
      <c r="P25" s="147"/>
      <c r="Q25" s="147"/>
      <c r="R25" s="148"/>
      <c r="S25" s="150">
        <f>ข้อมูลนักเรียน!$E$71</f>
        <v>0</v>
      </c>
      <c r="T25" s="151"/>
      <c r="U25" s="151"/>
      <c r="V25" s="151"/>
      <c r="W25" s="151"/>
      <c r="X25" s="151"/>
      <c r="Y25" s="151"/>
      <c r="Z25" s="151"/>
      <c r="AA25" s="151"/>
      <c r="AB25" s="151"/>
      <c r="AC25" s="152"/>
      <c r="AD25" s="157">
        <f>ข้อมูลนักเรียน!$G$71</f>
        <v>0</v>
      </c>
      <c r="AE25" s="158"/>
      <c r="AF25" s="151">
        <f>ข้อมูลนักเรียน!$H$71</f>
        <v>0</v>
      </c>
      <c r="AG25" s="151"/>
      <c r="AH25" s="151"/>
      <c r="AI25" s="151"/>
      <c r="AJ25" s="152"/>
      <c r="AK25" s="150">
        <f>ข้อมูลนักเรียน!$M$71</f>
        <v>0</v>
      </c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27" t="str">
        <f>ข้อมูลนักเรียน!$P$71</f>
        <v>ผ่านทุกรายวิชา</v>
      </c>
      <c r="AW25" s="128"/>
      <c r="AX25" s="128"/>
      <c r="AY25" s="128"/>
      <c r="AZ25" s="129"/>
      <c r="BA25" s="127">
        <f>ข้อมูลนักเรียน!$Q$71</f>
        <v>0</v>
      </c>
      <c r="BB25" s="128"/>
      <c r="BC25" s="128"/>
      <c r="BD25" s="128"/>
      <c r="BE25" s="129"/>
      <c r="BF25" s="127">
        <f>ข้อมูลนักเรียน!$R$71</f>
        <v>0</v>
      </c>
      <c r="BG25" s="128"/>
      <c r="BH25" s="128"/>
      <c r="BI25" s="129"/>
      <c r="BJ25" s="127" t="str">
        <f>ข้อมูลนักเรียน!$S$71</f>
        <v>ผ่าน</v>
      </c>
      <c r="BK25" s="128"/>
      <c r="BL25" s="128"/>
      <c r="BM25" s="129"/>
      <c r="BN25" s="127"/>
      <c r="BO25" s="128"/>
      <c r="BP25" s="128"/>
      <c r="BQ25" s="128"/>
      <c r="BR25" s="128"/>
      <c r="BS25" s="63"/>
    </row>
    <row r="26" spans="2:71" s="30" customFormat="1" ht="13.5" customHeight="1">
      <c r="B26" s="130"/>
      <c r="C26" s="131"/>
      <c r="D26" s="132"/>
      <c r="E26" s="153">
        <f>ข้อมูลนักเรียน!$D$71</f>
        <v>0</v>
      </c>
      <c r="F26" s="142"/>
      <c r="G26" s="142"/>
      <c r="H26" s="142"/>
      <c r="I26" s="142"/>
      <c r="J26" s="142"/>
      <c r="K26" s="142"/>
      <c r="L26" s="143"/>
      <c r="M26" s="153">
        <f>ข้อมูลนักเรียน!$O$71</f>
        <v>0</v>
      </c>
      <c r="N26" s="142"/>
      <c r="O26" s="142"/>
      <c r="P26" s="142"/>
      <c r="Q26" s="142"/>
      <c r="R26" s="143"/>
      <c r="S26" s="139">
        <f>ข้อมูลนักเรียน!$F$71</f>
        <v>0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54"/>
      <c r="AD26" s="141">
        <f>ข้อมูลนักเรียน!$I$71</f>
        <v>0</v>
      </c>
      <c r="AE26" s="142"/>
      <c r="AF26" s="142"/>
      <c r="AG26" s="142"/>
      <c r="AH26" s="142"/>
      <c r="AI26" s="142"/>
      <c r="AJ26" s="143"/>
      <c r="AK26" s="139">
        <f>ข้อมูลนักเรียน!$N$71</f>
        <v>0</v>
      </c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30"/>
      <c r="AW26" s="131"/>
      <c r="AX26" s="131"/>
      <c r="AY26" s="131"/>
      <c r="AZ26" s="132"/>
      <c r="BA26" s="130"/>
      <c r="BB26" s="131"/>
      <c r="BC26" s="131"/>
      <c r="BD26" s="131"/>
      <c r="BE26" s="132"/>
      <c r="BF26" s="130"/>
      <c r="BG26" s="131"/>
      <c r="BH26" s="131"/>
      <c r="BI26" s="132"/>
      <c r="BJ26" s="130"/>
      <c r="BK26" s="131"/>
      <c r="BL26" s="131"/>
      <c r="BM26" s="132"/>
      <c r="BN26" s="130"/>
      <c r="BO26" s="131"/>
      <c r="BP26" s="131"/>
      <c r="BQ26" s="131"/>
      <c r="BR26" s="131"/>
      <c r="BS26" s="66"/>
    </row>
    <row r="27" spans="2:71" s="30" customFormat="1" ht="13.5" customHeight="1">
      <c r="B27" s="127">
        <v>68</v>
      </c>
      <c r="C27" s="128"/>
      <c r="D27" s="129"/>
      <c r="E27" s="146">
        <f>ข้อมูลนักเรียน!$C$72</f>
        <v>0</v>
      </c>
      <c r="F27" s="147"/>
      <c r="G27" s="147"/>
      <c r="H27" s="147"/>
      <c r="I27" s="147"/>
      <c r="J27" s="147"/>
      <c r="K27" s="147"/>
      <c r="L27" s="148"/>
      <c r="M27" s="149" t="str">
        <f>ข้อมูลพื้นฐาน!$G$15</f>
        <v>00001</v>
      </c>
      <c r="N27" s="147"/>
      <c r="O27" s="147"/>
      <c r="P27" s="147"/>
      <c r="Q27" s="147"/>
      <c r="R27" s="148"/>
      <c r="S27" s="150">
        <f>ข้อมูลนักเรียน!$E$72</f>
        <v>0</v>
      </c>
      <c r="T27" s="151"/>
      <c r="U27" s="151"/>
      <c r="V27" s="151"/>
      <c r="W27" s="151"/>
      <c r="X27" s="151"/>
      <c r="Y27" s="151"/>
      <c r="Z27" s="151"/>
      <c r="AA27" s="151"/>
      <c r="AB27" s="151"/>
      <c r="AC27" s="152"/>
      <c r="AD27" s="157">
        <f>ข้อมูลนักเรียน!$G$72</f>
        <v>0</v>
      </c>
      <c r="AE27" s="158"/>
      <c r="AF27" s="151">
        <f>ข้อมูลนักเรียน!$H$72</f>
        <v>0</v>
      </c>
      <c r="AG27" s="151"/>
      <c r="AH27" s="151"/>
      <c r="AI27" s="151"/>
      <c r="AJ27" s="152"/>
      <c r="AK27" s="150">
        <f>ข้อมูลนักเรียน!$M$72</f>
        <v>0</v>
      </c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27" t="str">
        <f>ข้อมูลนักเรียน!$P$72</f>
        <v>ผ่านทุกรายวิชา</v>
      </c>
      <c r="AW27" s="128"/>
      <c r="AX27" s="128"/>
      <c r="AY27" s="128"/>
      <c r="AZ27" s="129"/>
      <c r="BA27" s="127">
        <f>ข้อมูลนักเรียน!$Q$72</f>
        <v>0</v>
      </c>
      <c r="BB27" s="128"/>
      <c r="BC27" s="128"/>
      <c r="BD27" s="128"/>
      <c r="BE27" s="129"/>
      <c r="BF27" s="127">
        <f>ข้อมูลนักเรียน!$R$72</f>
        <v>0</v>
      </c>
      <c r="BG27" s="128"/>
      <c r="BH27" s="128"/>
      <c r="BI27" s="129"/>
      <c r="BJ27" s="127" t="str">
        <f>ข้อมูลนักเรียน!$S$72</f>
        <v>ผ่าน</v>
      </c>
      <c r="BK27" s="128"/>
      <c r="BL27" s="128"/>
      <c r="BM27" s="129"/>
      <c r="BN27" s="127"/>
      <c r="BO27" s="128"/>
      <c r="BP27" s="128"/>
      <c r="BQ27" s="128"/>
      <c r="BR27" s="128"/>
      <c r="BS27" s="69"/>
    </row>
    <row r="28" spans="2:71" s="30" customFormat="1" ht="13.5" customHeight="1">
      <c r="B28" s="130"/>
      <c r="C28" s="131"/>
      <c r="D28" s="132"/>
      <c r="E28" s="153">
        <f>ข้อมูลนักเรียน!$D$72</f>
        <v>0</v>
      </c>
      <c r="F28" s="142"/>
      <c r="G28" s="142"/>
      <c r="H28" s="142"/>
      <c r="I28" s="142"/>
      <c r="J28" s="142"/>
      <c r="K28" s="142"/>
      <c r="L28" s="143"/>
      <c r="M28" s="153">
        <f>ข้อมูลนักเรียน!$O$72</f>
        <v>0</v>
      </c>
      <c r="N28" s="142"/>
      <c r="O28" s="142"/>
      <c r="P28" s="142"/>
      <c r="Q28" s="142"/>
      <c r="R28" s="143"/>
      <c r="S28" s="139">
        <f>ข้อมูลนักเรียน!$F$72</f>
        <v>0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54"/>
      <c r="AD28" s="141">
        <f>ข้อมูลนักเรียน!$I$72</f>
        <v>0</v>
      </c>
      <c r="AE28" s="142"/>
      <c r="AF28" s="142"/>
      <c r="AG28" s="142"/>
      <c r="AH28" s="142"/>
      <c r="AI28" s="142"/>
      <c r="AJ28" s="143"/>
      <c r="AK28" s="139">
        <f>ข้อมูลนักเรียน!$N$72</f>
        <v>0</v>
      </c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30"/>
      <c r="AW28" s="131"/>
      <c r="AX28" s="131"/>
      <c r="AY28" s="131"/>
      <c r="AZ28" s="132"/>
      <c r="BA28" s="130"/>
      <c r="BB28" s="131"/>
      <c r="BC28" s="131"/>
      <c r="BD28" s="131"/>
      <c r="BE28" s="132"/>
      <c r="BF28" s="130"/>
      <c r="BG28" s="131"/>
      <c r="BH28" s="131"/>
      <c r="BI28" s="132"/>
      <c r="BJ28" s="130"/>
      <c r="BK28" s="131"/>
      <c r="BL28" s="131"/>
      <c r="BM28" s="132"/>
      <c r="BN28" s="130"/>
      <c r="BO28" s="131"/>
      <c r="BP28" s="131"/>
      <c r="BQ28" s="131"/>
      <c r="BR28" s="131"/>
      <c r="BS28" s="69"/>
    </row>
    <row r="29" spans="2:71" s="30" customFormat="1" ht="13.5" customHeight="1">
      <c r="B29" s="127">
        <v>69</v>
      </c>
      <c r="C29" s="128"/>
      <c r="D29" s="129"/>
      <c r="E29" s="146">
        <f>ข้อมูลนักเรียน!$C$73</f>
        <v>0</v>
      </c>
      <c r="F29" s="147"/>
      <c r="G29" s="147"/>
      <c r="H29" s="147"/>
      <c r="I29" s="147"/>
      <c r="J29" s="147"/>
      <c r="K29" s="147"/>
      <c r="L29" s="148"/>
      <c r="M29" s="149" t="str">
        <f>ข้อมูลพื้นฐาน!$G$15</f>
        <v>00001</v>
      </c>
      <c r="N29" s="147"/>
      <c r="O29" s="147"/>
      <c r="P29" s="147"/>
      <c r="Q29" s="147"/>
      <c r="R29" s="148"/>
      <c r="S29" s="150">
        <f>ข้อมูลนักเรียน!$E$73</f>
        <v>0</v>
      </c>
      <c r="T29" s="151"/>
      <c r="U29" s="151"/>
      <c r="V29" s="151"/>
      <c r="W29" s="151"/>
      <c r="X29" s="151"/>
      <c r="Y29" s="151"/>
      <c r="Z29" s="151"/>
      <c r="AA29" s="151"/>
      <c r="AB29" s="151"/>
      <c r="AC29" s="152"/>
      <c r="AD29" s="157">
        <f>ข้อมูลนักเรียน!$G$73</f>
        <v>0</v>
      </c>
      <c r="AE29" s="158"/>
      <c r="AF29" s="151">
        <f>ข้อมูลนักเรียน!$H$73</f>
        <v>0</v>
      </c>
      <c r="AG29" s="151"/>
      <c r="AH29" s="151"/>
      <c r="AI29" s="151"/>
      <c r="AJ29" s="152"/>
      <c r="AK29" s="150">
        <f>ข้อมูลนักเรียน!$M$73</f>
        <v>0</v>
      </c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27" t="str">
        <f>ข้อมูลนักเรียน!$P$73</f>
        <v>ผ่านทุกรายวิชา</v>
      </c>
      <c r="AW29" s="128"/>
      <c r="AX29" s="128"/>
      <c r="AY29" s="128"/>
      <c r="AZ29" s="129"/>
      <c r="BA29" s="127">
        <f>ข้อมูลนักเรียน!$Q$73</f>
        <v>0</v>
      </c>
      <c r="BB29" s="128"/>
      <c r="BC29" s="128"/>
      <c r="BD29" s="128"/>
      <c r="BE29" s="129"/>
      <c r="BF29" s="127">
        <f>ข้อมูลนักเรียน!$R$73</f>
        <v>0</v>
      </c>
      <c r="BG29" s="128"/>
      <c r="BH29" s="128"/>
      <c r="BI29" s="129"/>
      <c r="BJ29" s="127" t="str">
        <f>ข้อมูลนักเรียน!$S$73</f>
        <v>ผ่าน</v>
      </c>
      <c r="BK29" s="128"/>
      <c r="BL29" s="128"/>
      <c r="BM29" s="129"/>
      <c r="BN29" s="127"/>
      <c r="BO29" s="128"/>
      <c r="BP29" s="128"/>
      <c r="BQ29" s="128"/>
      <c r="BR29" s="128"/>
      <c r="BS29" s="63"/>
    </row>
    <row r="30" spans="2:71" s="30" customFormat="1" ht="13.5" customHeight="1">
      <c r="B30" s="130"/>
      <c r="C30" s="131"/>
      <c r="D30" s="132"/>
      <c r="E30" s="153">
        <f>ข้อมูลนักเรียน!$D$73</f>
        <v>0</v>
      </c>
      <c r="F30" s="142"/>
      <c r="G30" s="142"/>
      <c r="H30" s="142"/>
      <c r="I30" s="142"/>
      <c r="J30" s="142"/>
      <c r="K30" s="142"/>
      <c r="L30" s="143"/>
      <c r="M30" s="153">
        <f>ข้อมูลนักเรียน!$O$73</f>
        <v>0</v>
      </c>
      <c r="N30" s="142"/>
      <c r="O30" s="142"/>
      <c r="P30" s="142"/>
      <c r="Q30" s="142"/>
      <c r="R30" s="143"/>
      <c r="S30" s="139">
        <f>ข้อมูลนักเรียน!$F$73</f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54"/>
      <c r="AD30" s="141">
        <f>ข้อมูลนักเรียน!$I$73</f>
        <v>0</v>
      </c>
      <c r="AE30" s="142"/>
      <c r="AF30" s="142"/>
      <c r="AG30" s="142"/>
      <c r="AH30" s="142"/>
      <c r="AI30" s="142"/>
      <c r="AJ30" s="143"/>
      <c r="AK30" s="139">
        <f>ข้อมูลนักเรียน!$N$73</f>
        <v>0</v>
      </c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30"/>
      <c r="AW30" s="131"/>
      <c r="AX30" s="131"/>
      <c r="AY30" s="131"/>
      <c r="AZ30" s="132"/>
      <c r="BA30" s="130"/>
      <c r="BB30" s="131"/>
      <c r="BC30" s="131"/>
      <c r="BD30" s="131"/>
      <c r="BE30" s="132"/>
      <c r="BF30" s="130"/>
      <c r="BG30" s="131"/>
      <c r="BH30" s="131"/>
      <c r="BI30" s="132"/>
      <c r="BJ30" s="130"/>
      <c r="BK30" s="131"/>
      <c r="BL30" s="131"/>
      <c r="BM30" s="132"/>
      <c r="BN30" s="130"/>
      <c r="BO30" s="131"/>
      <c r="BP30" s="131"/>
      <c r="BQ30" s="131"/>
      <c r="BR30" s="131"/>
      <c r="BS30" s="66"/>
    </row>
    <row r="31" spans="2:71" s="30" customFormat="1" ht="13.5" customHeight="1">
      <c r="B31" s="127">
        <v>70</v>
      </c>
      <c r="C31" s="128"/>
      <c r="D31" s="129"/>
      <c r="E31" s="146">
        <f>ข้อมูลนักเรียน!$C$74</f>
        <v>0</v>
      </c>
      <c r="F31" s="147"/>
      <c r="G31" s="147"/>
      <c r="H31" s="147"/>
      <c r="I31" s="147"/>
      <c r="J31" s="147"/>
      <c r="K31" s="147"/>
      <c r="L31" s="148"/>
      <c r="M31" s="149" t="str">
        <f>ข้อมูลพื้นฐาน!$G$15</f>
        <v>00001</v>
      </c>
      <c r="N31" s="147"/>
      <c r="O31" s="147"/>
      <c r="P31" s="147"/>
      <c r="Q31" s="147"/>
      <c r="R31" s="148"/>
      <c r="S31" s="150">
        <f>ข้อมูลนักเรียน!$E$74</f>
        <v>0</v>
      </c>
      <c r="T31" s="151"/>
      <c r="U31" s="151"/>
      <c r="V31" s="151"/>
      <c r="W31" s="151"/>
      <c r="X31" s="151"/>
      <c r="Y31" s="151"/>
      <c r="Z31" s="151"/>
      <c r="AA31" s="151"/>
      <c r="AB31" s="151"/>
      <c r="AC31" s="152"/>
      <c r="AD31" s="157">
        <f>ข้อมูลนักเรียน!$G$74</f>
        <v>0</v>
      </c>
      <c r="AE31" s="158"/>
      <c r="AF31" s="151">
        <f>ข้อมูลนักเรียน!$H$74</f>
        <v>0</v>
      </c>
      <c r="AG31" s="151"/>
      <c r="AH31" s="151"/>
      <c r="AI31" s="151"/>
      <c r="AJ31" s="152"/>
      <c r="AK31" s="150">
        <f>ข้อมูลนักเรียน!$M$74</f>
        <v>0</v>
      </c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27" t="str">
        <f>ข้อมูลนักเรียน!$P$74</f>
        <v>ผ่านทุกรายวิชา</v>
      </c>
      <c r="AW31" s="128"/>
      <c r="AX31" s="128"/>
      <c r="AY31" s="128"/>
      <c r="AZ31" s="129"/>
      <c r="BA31" s="127">
        <f>ข้อมูลนักเรียน!$Q$74</f>
        <v>0</v>
      </c>
      <c r="BB31" s="128"/>
      <c r="BC31" s="128"/>
      <c r="BD31" s="128"/>
      <c r="BE31" s="129"/>
      <c r="BF31" s="127">
        <f>ข้อมูลนักเรียน!$R$74</f>
        <v>0</v>
      </c>
      <c r="BG31" s="128"/>
      <c r="BH31" s="128"/>
      <c r="BI31" s="129"/>
      <c r="BJ31" s="127" t="str">
        <f>ข้อมูลนักเรียน!$S$74</f>
        <v>ผ่าน</v>
      </c>
      <c r="BK31" s="128"/>
      <c r="BL31" s="128"/>
      <c r="BM31" s="129"/>
      <c r="BN31" s="127"/>
      <c r="BO31" s="128"/>
      <c r="BP31" s="128"/>
      <c r="BQ31" s="128"/>
      <c r="BR31" s="128"/>
      <c r="BS31" s="69"/>
    </row>
    <row r="32" spans="2:71" s="30" customFormat="1" ht="13.5" customHeight="1">
      <c r="B32" s="130"/>
      <c r="C32" s="131"/>
      <c r="D32" s="132"/>
      <c r="E32" s="153">
        <f>ข้อมูลนักเรียน!$D$74</f>
        <v>0</v>
      </c>
      <c r="F32" s="142"/>
      <c r="G32" s="142"/>
      <c r="H32" s="142"/>
      <c r="I32" s="142"/>
      <c r="J32" s="142"/>
      <c r="K32" s="142"/>
      <c r="L32" s="143"/>
      <c r="M32" s="153">
        <f>ข้อมูลนักเรียน!$O$74</f>
        <v>0</v>
      </c>
      <c r="N32" s="142"/>
      <c r="O32" s="142"/>
      <c r="P32" s="142"/>
      <c r="Q32" s="142"/>
      <c r="R32" s="143"/>
      <c r="S32" s="139">
        <f>ข้อมูลนักเรียน!$F$74</f>
        <v>0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54"/>
      <c r="AD32" s="141">
        <f>ข้อมูลนักเรียน!$I$74</f>
        <v>0</v>
      </c>
      <c r="AE32" s="142"/>
      <c r="AF32" s="142"/>
      <c r="AG32" s="142"/>
      <c r="AH32" s="142"/>
      <c r="AI32" s="142"/>
      <c r="AJ32" s="143"/>
      <c r="AK32" s="139">
        <f>ข้อมูลนักเรียน!$N$74</f>
        <v>0</v>
      </c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30"/>
      <c r="AW32" s="131"/>
      <c r="AX32" s="131"/>
      <c r="AY32" s="131"/>
      <c r="AZ32" s="132"/>
      <c r="BA32" s="130"/>
      <c r="BB32" s="131"/>
      <c r="BC32" s="131"/>
      <c r="BD32" s="131"/>
      <c r="BE32" s="132"/>
      <c r="BF32" s="130"/>
      <c r="BG32" s="131"/>
      <c r="BH32" s="131"/>
      <c r="BI32" s="132"/>
      <c r="BJ32" s="130"/>
      <c r="BK32" s="131"/>
      <c r="BL32" s="131"/>
      <c r="BM32" s="132"/>
      <c r="BN32" s="130"/>
      <c r="BO32" s="131"/>
      <c r="BP32" s="131"/>
      <c r="BQ32" s="131"/>
      <c r="BR32" s="131"/>
      <c r="BS32" s="69"/>
    </row>
    <row r="33" spans="2:71" s="30" customFormat="1" ht="13.5" customHeight="1">
      <c r="B33" s="127">
        <v>71</v>
      </c>
      <c r="C33" s="128"/>
      <c r="D33" s="129"/>
      <c r="E33" s="146">
        <f>ข้อมูลนักเรียน!$C$75</f>
        <v>0</v>
      </c>
      <c r="F33" s="147"/>
      <c r="G33" s="147"/>
      <c r="H33" s="147"/>
      <c r="I33" s="147"/>
      <c r="J33" s="147"/>
      <c r="K33" s="147"/>
      <c r="L33" s="148"/>
      <c r="M33" s="149" t="str">
        <f>ข้อมูลพื้นฐาน!$G$15</f>
        <v>00001</v>
      </c>
      <c r="N33" s="147"/>
      <c r="O33" s="147"/>
      <c r="P33" s="147"/>
      <c r="Q33" s="147"/>
      <c r="R33" s="148"/>
      <c r="S33" s="150">
        <f>ข้อมูลนักเรียน!$E$75</f>
        <v>0</v>
      </c>
      <c r="T33" s="151"/>
      <c r="U33" s="151"/>
      <c r="V33" s="151"/>
      <c r="W33" s="151"/>
      <c r="X33" s="151"/>
      <c r="Y33" s="151"/>
      <c r="Z33" s="151"/>
      <c r="AA33" s="151"/>
      <c r="AB33" s="151"/>
      <c r="AC33" s="152"/>
      <c r="AD33" s="157">
        <f>ข้อมูลนักเรียน!$G$75</f>
        <v>0</v>
      </c>
      <c r="AE33" s="158"/>
      <c r="AF33" s="151">
        <f>ข้อมูลนักเรียน!$H$75</f>
        <v>0</v>
      </c>
      <c r="AG33" s="151"/>
      <c r="AH33" s="151"/>
      <c r="AI33" s="151"/>
      <c r="AJ33" s="152"/>
      <c r="AK33" s="150">
        <f>ข้อมูลนักเรียน!$M$75</f>
        <v>0</v>
      </c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27" t="str">
        <f>ข้อมูลนักเรียน!$P$75</f>
        <v>ผ่านทุกรายวิชา</v>
      </c>
      <c r="AW33" s="128"/>
      <c r="AX33" s="128"/>
      <c r="AY33" s="128"/>
      <c r="AZ33" s="129"/>
      <c r="BA33" s="127">
        <f>ข้อมูลนักเรียน!$Q$75</f>
        <v>0</v>
      </c>
      <c r="BB33" s="128"/>
      <c r="BC33" s="128"/>
      <c r="BD33" s="128"/>
      <c r="BE33" s="129"/>
      <c r="BF33" s="127">
        <f>ข้อมูลนักเรียน!$R$75</f>
        <v>0</v>
      </c>
      <c r="BG33" s="128"/>
      <c r="BH33" s="128"/>
      <c r="BI33" s="129"/>
      <c r="BJ33" s="127" t="str">
        <f>ข้อมูลนักเรียน!$S$75</f>
        <v>ผ่าน</v>
      </c>
      <c r="BK33" s="128"/>
      <c r="BL33" s="128"/>
      <c r="BM33" s="129"/>
      <c r="BN33" s="127"/>
      <c r="BO33" s="128"/>
      <c r="BP33" s="128"/>
      <c r="BQ33" s="128"/>
      <c r="BR33" s="128"/>
      <c r="BS33" s="63"/>
    </row>
    <row r="34" spans="2:71" s="30" customFormat="1" ht="13.5" customHeight="1">
      <c r="B34" s="130"/>
      <c r="C34" s="131"/>
      <c r="D34" s="132"/>
      <c r="E34" s="153">
        <f>ข้อมูลนักเรียน!$D$75</f>
        <v>0</v>
      </c>
      <c r="F34" s="142"/>
      <c r="G34" s="142"/>
      <c r="H34" s="142"/>
      <c r="I34" s="142"/>
      <c r="J34" s="142"/>
      <c r="K34" s="142"/>
      <c r="L34" s="143"/>
      <c r="M34" s="153">
        <f>ข้อมูลนักเรียน!$O$75</f>
        <v>0</v>
      </c>
      <c r="N34" s="142"/>
      <c r="O34" s="142"/>
      <c r="P34" s="142"/>
      <c r="Q34" s="142"/>
      <c r="R34" s="143"/>
      <c r="S34" s="139">
        <f>ข้อมูลนักเรียน!$F$75</f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54"/>
      <c r="AD34" s="141">
        <f>ข้อมูลนักเรียน!$I$75</f>
        <v>0</v>
      </c>
      <c r="AE34" s="142"/>
      <c r="AF34" s="142"/>
      <c r="AG34" s="142"/>
      <c r="AH34" s="142"/>
      <c r="AI34" s="142"/>
      <c r="AJ34" s="143"/>
      <c r="AK34" s="139">
        <f>ข้อมูลนักเรียน!$N$75</f>
        <v>0</v>
      </c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30"/>
      <c r="AW34" s="131"/>
      <c r="AX34" s="131"/>
      <c r="AY34" s="131"/>
      <c r="AZ34" s="132"/>
      <c r="BA34" s="130"/>
      <c r="BB34" s="131"/>
      <c r="BC34" s="131"/>
      <c r="BD34" s="131"/>
      <c r="BE34" s="132"/>
      <c r="BF34" s="130"/>
      <c r="BG34" s="131"/>
      <c r="BH34" s="131"/>
      <c r="BI34" s="132"/>
      <c r="BJ34" s="130"/>
      <c r="BK34" s="131"/>
      <c r="BL34" s="131"/>
      <c r="BM34" s="132"/>
      <c r="BN34" s="130"/>
      <c r="BO34" s="131"/>
      <c r="BP34" s="131"/>
      <c r="BQ34" s="131"/>
      <c r="BR34" s="131"/>
      <c r="BS34" s="66"/>
    </row>
    <row r="35" spans="2:71" s="30" customFormat="1" ht="13.5" customHeight="1">
      <c r="B35" s="127">
        <v>72</v>
      </c>
      <c r="C35" s="128"/>
      <c r="D35" s="129"/>
      <c r="E35" s="146">
        <f>ข้อมูลนักเรียน!$C$76</f>
        <v>0</v>
      </c>
      <c r="F35" s="147"/>
      <c r="G35" s="147"/>
      <c r="H35" s="147"/>
      <c r="I35" s="147"/>
      <c r="J35" s="147"/>
      <c r="K35" s="147"/>
      <c r="L35" s="148"/>
      <c r="M35" s="149" t="str">
        <f>ข้อมูลพื้นฐาน!$G$15</f>
        <v>00001</v>
      </c>
      <c r="N35" s="147"/>
      <c r="O35" s="147"/>
      <c r="P35" s="147"/>
      <c r="Q35" s="147"/>
      <c r="R35" s="148"/>
      <c r="S35" s="150">
        <f>ข้อมูลนักเรียน!$E$76</f>
        <v>0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2"/>
      <c r="AD35" s="157">
        <f>ข้อมูลนักเรียน!$G$76</f>
        <v>0</v>
      </c>
      <c r="AE35" s="158"/>
      <c r="AF35" s="151">
        <f>ข้อมูลนักเรียน!$H$76</f>
        <v>0</v>
      </c>
      <c r="AG35" s="151"/>
      <c r="AH35" s="151"/>
      <c r="AI35" s="151"/>
      <c r="AJ35" s="152"/>
      <c r="AK35" s="150">
        <f>ข้อมูลนักเรียน!$M$76</f>
        <v>0</v>
      </c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27" t="str">
        <f>ข้อมูลนักเรียน!$P$76</f>
        <v>ผ่านทุกรายวิชา</v>
      </c>
      <c r="AW35" s="128"/>
      <c r="AX35" s="128"/>
      <c r="AY35" s="128"/>
      <c r="AZ35" s="129"/>
      <c r="BA35" s="127">
        <f>ข้อมูลนักเรียน!$Q$76</f>
        <v>0</v>
      </c>
      <c r="BB35" s="128"/>
      <c r="BC35" s="128"/>
      <c r="BD35" s="128"/>
      <c r="BE35" s="129"/>
      <c r="BF35" s="127">
        <f>ข้อมูลนักเรียน!$R$76</f>
        <v>0</v>
      </c>
      <c r="BG35" s="128"/>
      <c r="BH35" s="128"/>
      <c r="BI35" s="129"/>
      <c r="BJ35" s="127" t="str">
        <f>ข้อมูลนักเรียน!$S$76</f>
        <v>ผ่าน</v>
      </c>
      <c r="BK35" s="128"/>
      <c r="BL35" s="128"/>
      <c r="BM35" s="129"/>
      <c r="BN35" s="127"/>
      <c r="BO35" s="128"/>
      <c r="BP35" s="128"/>
      <c r="BQ35" s="128"/>
      <c r="BR35" s="128"/>
      <c r="BS35" s="63"/>
    </row>
    <row r="36" spans="2:71" s="30" customFormat="1" ht="13.5" customHeight="1">
      <c r="B36" s="130"/>
      <c r="C36" s="131"/>
      <c r="D36" s="132"/>
      <c r="E36" s="153">
        <f>ข้อมูลนักเรียน!$D$76</f>
        <v>0</v>
      </c>
      <c r="F36" s="142"/>
      <c r="G36" s="142"/>
      <c r="H36" s="142"/>
      <c r="I36" s="142"/>
      <c r="J36" s="142"/>
      <c r="K36" s="142"/>
      <c r="L36" s="143"/>
      <c r="M36" s="153">
        <f>ข้อมูลนักเรียน!$O$76</f>
        <v>0</v>
      </c>
      <c r="N36" s="142"/>
      <c r="O36" s="142"/>
      <c r="P36" s="142"/>
      <c r="Q36" s="142"/>
      <c r="R36" s="143"/>
      <c r="S36" s="139">
        <f>ข้อมูลนักเรียน!$F$76</f>
        <v>0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54"/>
      <c r="AD36" s="141">
        <f>ข้อมูลนักเรียน!$I$76</f>
        <v>0</v>
      </c>
      <c r="AE36" s="142"/>
      <c r="AF36" s="142"/>
      <c r="AG36" s="142"/>
      <c r="AH36" s="142"/>
      <c r="AI36" s="142"/>
      <c r="AJ36" s="143"/>
      <c r="AK36" s="139">
        <f>ข้อมูลนักเรียน!$N$76</f>
        <v>0</v>
      </c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30"/>
      <c r="AW36" s="131"/>
      <c r="AX36" s="131"/>
      <c r="AY36" s="131"/>
      <c r="AZ36" s="132"/>
      <c r="BA36" s="130"/>
      <c r="BB36" s="131"/>
      <c r="BC36" s="131"/>
      <c r="BD36" s="131"/>
      <c r="BE36" s="132"/>
      <c r="BF36" s="130"/>
      <c r="BG36" s="131"/>
      <c r="BH36" s="131"/>
      <c r="BI36" s="132"/>
      <c r="BJ36" s="130"/>
      <c r="BK36" s="131"/>
      <c r="BL36" s="131"/>
      <c r="BM36" s="132"/>
      <c r="BN36" s="130"/>
      <c r="BO36" s="131"/>
      <c r="BP36" s="131"/>
      <c r="BQ36" s="131"/>
      <c r="BR36" s="131"/>
      <c r="BS36" s="66"/>
    </row>
  </sheetData>
  <sheetProtection/>
  <mergeCells count="265">
    <mergeCell ref="AK35:AU35"/>
    <mergeCell ref="AV35:AZ36"/>
    <mergeCell ref="BA35:BE36"/>
    <mergeCell ref="BF35:BI36"/>
    <mergeCell ref="BJ35:BM36"/>
    <mergeCell ref="BN35:BR36"/>
    <mergeCell ref="AK36:AU36"/>
    <mergeCell ref="B35:D36"/>
    <mergeCell ref="E35:L35"/>
    <mergeCell ref="M35:R35"/>
    <mergeCell ref="S35:AC35"/>
    <mergeCell ref="AD35:AE35"/>
    <mergeCell ref="AF35:AJ35"/>
    <mergeCell ref="E36:L36"/>
    <mergeCell ref="M36:R36"/>
    <mergeCell ref="S36:AC36"/>
    <mergeCell ref="AD36:AJ36"/>
    <mergeCell ref="AK33:AU33"/>
    <mergeCell ref="AV33:AZ34"/>
    <mergeCell ref="BA33:BE34"/>
    <mergeCell ref="BF33:BI34"/>
    <mergeCell ref="BJ33:BM34"/>
    <mergeCell ref="BN33:BR34"/>
    <mergeCell ref="AK34:AU34"/>
    <mergeCell ref="B33:D34"/>
    <mergeCell ref="E33:L33"/>
    <mergeCell ref="M33:R33"/>
    <mergeCell ref="S33:AC33"/>
    <mergeCell ref="AD33:AE33"/>
    <mergeCell ref="AF33:AJ33"/>
    <mergeCell ref="E34:L34"/>
    <mergeCell ref="M34:R34"/>
    <mergeCell ref="S34:AC34"/>
    <mergeCell ref="AD34:AJ34"/>
    <mergeCell ref="AK31:AU31"/>
    <mergeCell ref="AV31:AZ32"/>
    <mergeCell ref="BA31:BE32"/>
    <mergeCell ref="BF31:BI32"/>
    <mergeCell ref="BJ31:BM32"/>
    <mergeCell ref="BN31:BR32"/>
    <mergeCell ref="AK32:AU32"/>
    <mergeCell ref="B31:D32"/>
    <mergeCell ref="E31:L31"/>
    <mergeCell ref="M31:R31"/>
    <mergeCell ref="S31:AC31"/>
    <mergeCell ref="AD31:AE31"/>
    <mergeCell ref="AF31:AJ31"/>
    <mergeCell ref="E32:L32"/>
    <mergeCell ref="M32:R32"/>
    <mergeCell ref="S32:AC32"/>
    <mergeCell ref="AD32:AJ32"/>
    <mergeCell ref="AK29:AU29"/>
    <mergeCell ref="AV29:AZ30"/>
    <mergeCell ref="BA29:BE30"/>
    <mergeCell ref="BF29:BI30"/>
    <mergeCell ref="BJ29:BM30"/>
    <mergeCell ref="BN29:BR30"/>
    <mergeCell ref="AK30:AU30"/>
    <mergeCell ref="B29:D30"/>
    <mergeCell ref="E29:L29"/>
    <mergeCell ref="M29:R29"/>
    <mergeCell ref="S29:AC29"/>
    <mergeCell ref="AD29:AE29"/>
    <mergeCell ref="AF29:AJ29"/>
    <mergeCell ref="E30:L30"/>
    <mergeCell ref="M30:R30"/>
    <mergeCell ref="S30:AC30"/>
    <mergeCell ref="AD30:AJ30"/>
    <mergeCell ref="AK27:AU27"/>
    <mergeCell ref="AV27:AZ28"/>
    <mergeCell ref="BA27:BE28"/>
    <mergeCell ref="BF27:BI28"/>
    <mergeCell ref="BJ27:BM28"/>
    <mergeCell ref="BN27:BR28"/>
    <mergeCell ref="AK28:AU28"/>
    <mergeCell ref="B27:D28"/>
    <mergeCell ref="E27:L27"/>
    <mergeCell ref="M27:R27"/>
    <mergeCell ref="S27:AC27"/>
    <mergeCell ref="AD27:AE27"/>
    <mergeCell ref="AF27:AJ27"/>
    <mergeCell ref="E28:L28"/>
    <mergeCell ref="M28:R28"/>
    <mergeCell ref="S28:AC28"/>
    <mergeCell ref="AD28:AJ28"/>
    <mergeCell ref="AK25:AU25"/>
    <mergeCell ref="AV25:AZ26"/>
    <mergeCell ref="BA25:BE26"/>
    <mergeCell ref="BF25:BI26"/>
    <mergeCell ref="BJ25:BM26"/>
    <mergeCell ref="BN25:BR26"/>
    <mergeCell ref="AK26:AU26"/>
    <mergeCell ref="B25:D26"/>
    <mergeCell ref="E25:L25"/>
    <mergeCell ref="M25:R25"/>
    <mergeCell ref="S25:AC25"/>
    <mergeCell ref="AD25:AE25"/>
    <mergeCell ref="AF25:AJ25"/>
    <mergeCell ref="E26:L26"/>
    <mergeCell ref="M26:R26"/>
    <mergeCell ref="S26:AC26"/>
    <mergeCell ref="AD26:AJ26"/>
    <mergeCell ref="AK23:AU23"/>
    <mergeCell ref="AV23:AZ24"/>
    <mergeCell ref="BA23:BE24"/>
    <mergeCell ref="BF23:BI24"/>
    <mergeCell ref="BJ23:BM24"/>
    <mergeCell ref="BN23:BR24"/>
    <mergeCell ref="AK24:AU24"/>
    <mergeCell ref="B23:D24"/>
    <mergeCell ref="E23:L23"/>
    <mergeCell ref="M23:R23"/>
    <mergeCell ref="S23:AC23"/>
    <mergeCell ref="AD23:AE23"/>
    <mergeCell ref="AF23:AJ23"/>
    <mergeCell ref="E24:L24"/>
    <mergeCell ref="M24:R24"/>
    <mergeCell ref="S24:AC24"/>
    <mergeCell ref="AD24:AJ24"/>
    <mergeCell ref="AK21:AU21"/>
    <mergeCell ref="AV21:AZ22"/>
    <mergeCell ref="BA21:BE22"/>
    <mergeCell ref="BF21:BI22"/>
    <mergeCell ref="BJ21:BM22"/>
    <mergeCell ref="BN21:BR22"/>
    <mergeCell ref="AK22:AU22"/>
    <mergeCell ref="B21:D22"/>
    <mergeCell ref="E21:L21"/>
    <mergeCell ref="M21:R21"/>
    <mergeCell ref="S21:AC21"/>
    <mergeCell ref="AD21:AE21"/>
    <mergeCell ref="AF21:AJ21"/>
    <mergeCell ref="E22:L22"/>
    <mergeCell ref="M22:R22"/>
    <mergeCell ref="S22:AC22"/>
    <mergeCell ref="AD22:AJ22"/>
    <mergeCell ref="AK19:AU19"/>
    <mergeCell ref="AV19:AZ20"/>
    <mergeCell ref="BA19:BE20"/>
    <mergeCell ref="BF19:BI20"/>
    <mergeCell ref="BJ19:BM20"/>
    <mergeCell ref="BN19:BR20"/>
    <mergeCell ref="AK20:AU20"/>
    <mergeCell ref="B19:D20"/>
    <mergeCell ref="E19:L19"/>
    <mergeCell ref="M19:R19"/>
    <mergeCell ref="S19:AC19"/>
    <mergeCell ref="AD19:AE19"/>
    <mergeCell ref="AF19:AJ19"/>
    <mergeCell ref="E20:L20"/>
    <mergeCell ref="M20:R20"/>
    <mergeCell ref="S20:AC20"/>
    <mergeCell ref="AD20:AJ20"/>
    <mergeCell ref="AK17:AU17"/>
    <mergeCell ref="AV17:AZ18"/>
    <mergeCell ref="BA17:BE18"/>
    <mergeCell ref="BF17:BI18"/>
    <mergeCell ref="BJ17:BM18"/>
    <mergeCell ref="BN17:BR18"/>
    <mergeCell ref="AK18:AU18"/>
    <mergeCell ref="B17:D18"/>
    <mergeCell ref="E17:L17"/>
    <mergeCell ref="M17:R17"/>
    <mergeCell ref="S17:AC17"/>
    <mergeCell ref="AD17:AE17"/>
    <mergeCell ref="AF17:AJ17"/>
    <mergeCell ref="E18:L18"/>
    <mergeCell ref="M18:R18"/>
    <mergeCell ref="S18:AC18"/>
    <mergeCell ref="AD18:AJ18"/>
    <mergeCell ref="AK15:AU15"/>
    <mergeCell ref="AV15:AZ16"/>
    <mergeCell ref="BA15:BE16"/>
    <mergeCell ref="BF15:BI16"/>
    <mergeCell ref="BJ15:BM16"/>
    <mergeCell ref="BN15:BR16"/>
    <mergeCell ref="AK16:AU16"/>
    <mergeCell ref="B15:D16"/>
    <mergeCell ref="E15:L15"/>
    <mergeCell ref="M15:R15"/>
    <mergeCell ref="S15:AC15"/>
    <mergeCell ref="AD15:AE15"/>
    <mergeCell ref="AF15:AJ15"/>
    <mergeCell ref="E16:L16"/>
    <mergeCell ref="M16:R16"/>
    <mergeCell ref="S16:AC16"/>
    <mergeCell ref="AD16:AJ16"/>
    <mergeCell ref="AK13:AU13"/>
    <mergeCell ref="AV13:AZ14"/>
    <mergeCell ref="BA13:BE14"/>
    <mergeCell ref="BF13:BI14"/>
    <mergeCell ref="BJ13:BM14"/>
    <mergeCell ref="BN13:BR14"/>
    <mergeCell ref="AK14:AU14"/>
    <mergeCell ref="B13:D14"/>
    <mergeCell ref="E13:L13"/>
    <mergeCell ref="M13:R13"/>
    <mergeCell ref="S13:AC13"/>
    <mergeCell ref="AD13:AE13"/>
    <mergeCell ref="AF13:AJ13"/>
    <mergeCell ref="E14:L14"/>
    <mergeCell ref="M14:R14"/>
    <mergeCell ref="S14:AC14"/>
    <mergeCell ref="AD14:AJ14"/>
    <mergeCell ref="AK11:AU11"/>
    <mergeCell ref="AV11:AZ12"/>
    <mergeCell ref="BA11:BE12"/>
    <mergeCell ref="BF11:BI12"/>
    <mergeCell ref="BJ11:BM12"/>
    <mergeCell ref="BN11:BR12"/>
    <mergeCell ref="AK12:AU12"/>
    <mergeCell ref="B11:D12"/>
    <mergeCell ref="E11:L11"/>
    <mergeCell ref="M11:R11"/>
    <mergeCell ref="S11:AC11"/>
    <mergeCell ref="AD11:AE11"/>
    <mergeCell ref="AF11:AJ11"/>
    <mergeCell ref="E12:L12"/>
    <mergeCell ref="M12:R12"/>
    <mergeCell ref="S12:AC12"/>
    <mergeCell ref="AD12:AJ12"/>
    <mergeCell ref="AK9:AU9"/>
    <mergeCell ref="AV9:AZ10"/>
    <mergeCell ref="BA9:BE10"/>
    <mergeCell ref="BF9:BI10"/>
    <mergeCell ref="BJ9:BM10"/>
    <mergeCell ref="BN9:BR10"/>
    <mergeCell ref="AK10:AU10"/>
    <mergeCell ref="B9:D10"/>
    <mergeCell ref="E9:L9"/>
    <mergeCell ref="M9:R9"/>
    <mergeCell ref="S9:AC9"/>
    <mergeCell ref="AD9:AE9"/>
    <mergeCell ref="AF9:AJ9"/>
    <mergeCell ref="E10:L10"/>
    <mergeCell ref="M10:R10"/>
    <mergeCell ref="S10:AC10"/>
    <mergeCell ref="AD10:AJ10"/>
    <mergeCell ref="E7:L8"/>
    <mergeCell ref="M7:R8"/>
    <mergeCell ref="S7:AC8"/>
    <mergeCell ref="AD7:AJ8"/>
    <mergeCell ref="AK7:AU8"/>
    <mergeCell ref="BA7:BE7"/>
    <mergeCell ref="BA8:BE8"/>
    <mergeCell ref="AV5:AZ8"/>
    <mergeCell ref="BA5:BE5"/>
    <mergeCell ref="BJ5:BM5"/>
    <mergeCell ref="BN5:BS8"/>
    <mergeCell ref="BA6:BE6"/>
    <mergeCell ref="BJ6:BM6"/>
    <mergeCell ref="BJ7:BM7"/>
    <mergeCell ref="BJ8:BM8"/>
    <mergeCell ref="BF5:BI5"/>
    <mergeCell ref="BF6:BI6"/>
    <mergeCell ref="BF7:BI7"/>
    <mergeCell ref="AI2:AN2"/>
    <mergeCell ref="AT2:AV2"/>
    <mergeCell ref="BN2:BO2"/>
    <mergeCell ref="B5:D8"/>
    <mergeCell ref="E5:L6"/>
    <mergeCell ref="M5:R6"/>
    <mergeCell ref="S5:AC6"/>
    <mergeCell ref="AD5:AJ6"/>
    <mergeCell ref="AK5:AU6"/>
  </mergeCells>
  <printOptions/>
  <pageMargins left="0.3937007874015748" right="0.3937007874015748" top="0.3937007874015748" bottom="0.1968503937007874" header="0" footer="0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S37"/>
  <sheetViews>
    <sheetView zoomScale="80" zoomScaleNormal="80" zoomScalePageLayoutView="0" workbookViewId="0" topLeftCell="M1">
      <selection activeCell="BV7" sqref="BV7"/>
    </sheetView>
  </sheetViews>
  <sheetFormatPr defaultColWidth="9.140625" defaultRowHeight="12.75"/>
  <cols>
    <col min="1" max="1" width="5.140625" style="1" customWidth="1"/>
    <col min="2" max="3" width="2.28125" style="1" customWidth="1"/>
    <col min="4" max="4" width="3.421875" style="1" customWidth="1"/>
    <col min="5" max="11" width="2.28125" style="1" customWidth="1"/>
    <col min="12" max="12" width="4.57421875" style="1" customWidth="1"/>
    <col min="13" max="60" width="2.28125" style="1" customWidth="1"/>
    <col min="61" max="61" width="3.00390625" style="1" customWidth="1"/>
    <col min="62" max="64" width="2.28125" style="1" customWidth="1"/>
    <col min="65" max="65" width="3.140625" style="1" customWidth="1"/>
    <col min="66" max="69" width="2.28125" style="1" customWidth="1"/>
    <col min="70" max="70" width="4.28125" style="1" customWidth="1"/>
    <col min="71" max="71" width="2.8515625" style="1" customWidth="1"/>
    <col min="72" max="16384" width="9.140625" style="1" customWidth="1"/>
  </cols>
  <sheetData>
    <row r="1" ht="15" customHeight="1"/>
    <row r="2" spans="6:18" ht="39.75" customHeight="1">
      <c r="F2" s="2"/>
      <c r="R2" s="2"/>
    </row>
    <row r="3" spans="6:67" ht="19.5" customHeight="1">
      <c r="F3" s="1" t="s">
        <v>50</v>
      </c>
      <c r="Q3" s="184">
        <f>ข้อมูลพื้นฐาน!$G$14</f>
        <v>2</v>
      </c>
      <c r="R3" s="184"/>
      <c r="S3" s="184"/>
      <c r="T3" s="184"/>
      <c r="U3" s="184"/>
      <c r="V3" s="1" t="s">
        <v>8</v>
      </c>
      <c r="AA3" s="184">
        <f>ข้อมูลพื้นฐาน!$G$13</f>
        <v>2554</v>
      </c>
      <c r="AB3" s="184"/>
      <c r="AC3" s="184"/>
      <c r="AD3" s="184"/>
      <c r="AE3" s="184"/>
      <c r="AF3" s="184"/>
      <c r="AG3" s="1" t="s">
        <v>0</v>
      </c>
      <c r="AJ3" s="3"/>
      <c r="AK3" s="185">
        <f>ข้อมูลพื้นฐาน!$G$4</f>
        <v>0</v>
      </c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L3" s="1" t="s">
        <v>51</v>
      </c>
      <c r="BN3" s="184">
        <v>3</v>
      </c>
      <c r="BO3" s="184"/>
    </row>
    <row r="4" spans="6:71" ht="19.5" customHeight="1">
      <c r="F4" s="1" t="s">
        <v>29</v>
      </c>
      <c r="K4" s="185">
        <f>ข้อมูลพื้นฐาน!$G$6</f>
        <v>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" t="s">
        <v>30</v>
      </c>
      <c r="Z4" s="4"/>
      <c r="AA4" s="185">
        <f>ข้อมูลพื้นฐาน!$G$7</f>
        <v>0</v>
      </c>
      <c r="AB4" s="185"/>
      <c r="AC4" s="185"/>
      <c r="AD4" s="185"/>
      <c r="AE4" s="185"/>
      <c r="AF4" s="185"/>
      <c r="AG4" s="185"/>
      <c r="AH4" s="185"/>
      <c r="AI4" s="185"/>
      <c r="AJ4" s="185"/>
      <c r="AK4" s="4"/>
      <c r="AL4" s="1" t="s">
        <v>4</v>
      </c>
      <c r="AO4" s="186" t="str">
        <f>ข้อมูลพื้นฐาน!$G$8</f>
        <v>พระนครศรีอยุธยา</v>
      </c>
      <c r="AP4" s="186"/>
      <c r="AQ4" s="186"/>
      <c r="AR4" s="186"/>
      <c r="AS4" s="186"/>
      <c r="AT4" s="186"/>
      <c r="AU4" s="186"/>
      <c r="AV4" s="1" t="s">
        <v>5</v>
      </c>
      <c r="BG4" s="185" t="str">
        <f>ข้อมูลพื้นฐาน!$G$9</f>
        <v>ประถมศึกษาพระนครศรีอยุธยา เขต 2</v>
      </c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</row>
    <row r="5" ht="9.75" customHeight="1"/>
    <row r="6" spans="2:71" ht="15" customHeight="1">
      <c r="B6" s="165" t="s">
        <v>52</v>
      </c>
      <c r="C6" s="166"/>
      <c r="D6" s="167"/>
      <c r="E6" s="174" t="s">
        <v>31</v>
      </c>
      <c r="F6" s="175"/>
      <c r="G6" s="175"/>
      <c r="H6" s="175"/>
      <c r="I6" s="175"/>
      <c r="J6" s="175"/>
      <c r="K6" s="175"/>
      <c r="L6" s="176"/>
      <c r="M6" s="165" t="s">
        <v>103</v>
      </c>
      <c r="N6" s="166"/>
      <c r="O6" s="166"/>
      <c r="P6" s="166"/>
      <c r="Q6" s="166"/>
      <c r="R6" s="167"/>
      <c r="S6" s="174" t="s">
        <v>53</v>
      </c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80" t="s">
        <v>54</v>
      </c>
      <c r="AE6" s="180"/>
      <c r="AF6" s="180"/>
      <c r="AG6" s="180"/>
      <c r="AH6" s="180"/>
      <c r="AI6" s="180"/>
      <c r="AJ6" s="180"/>
      <c r="AK6" s="180" t="s">
        <v>33</v>
      </c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59" t="s">
        <v>86</v>
      </c>
      <c r="AW6" s="160"/>
      <c r="AX6" s="160"/>
      <c r="AY6" s="160"/>
      <c r="AZ6" s="181"/>
      <c r="BA6" s="159" t="s">
        <v>77</v>
      </c>
      <c r="BB6" s="160"/>
      <c r="BC6" s="160"/>
      <c r="BD6" s="160"/>
      <c r="BE6" s="181"/>
      <c r="BF6" s="159" t="s">
        <v>77</v>
      </c>
      <c r="BG6" s="160"/>
      <c r="BH6" s="160"/>
      <c r="BI6" s="181"/>
      <c r="BJ6" s="159" t="s">
        <v>77</v>
      </c>
      <c r="BK6" s="160"/>
      <c r="BL6" s="160"/>
      <c r="BM6" s="181"/>
      <c r="BN6" s="165" t="s">
        <v>28</v>
      </c>
      <c r="BO6" s="166"/>
      <c r="BP6" s="166"/>
      <c r="BQ6" s="166"/>
      <c r="BR6" s="166"/>
      <c r="BS6" s="167"/>
    </row>
    <row r="7" spans="2:71" ht="15" customHeight="1">
      <c r="B7" s="168"/>
      <c r="C7" s="169"/>
      <c r="D7" s="170"/>
      <c r="E7" s="177"/>
      <c r="F7" s="178"/>
      <c r="G7" s="178"/>
      <c r="H7" s="178"/>
      <c r="I7" s="178"/>
      <c r="J7" s="178"/>
      <c r="K7" s="178"/>
      <c r="L7" s="179"/>
      <c r="M7" s="171"/>
      <c r="N7" s="172"/>
      <c r="O7" s="172"/>
      <c r="P7" s="172"/>
      <c r="Q7" s="172"/>
      <c r="R7" s="173"/>
      <c r="S7" s="177"/>
      <c r="T7" s="178"/>
      <c r="U7" s="178"/>
      <c r="V7" s="178"/>
      <c r="W7" s="178"/>
      <c r="X7" s="178"/>
      <c r="Y7" s="178"/>
      <c r="Z7" s="178"/>
      <c r="AA7" s="178"/>
      <c r="AB7" s="178"/>
      <c r="AC7" s="179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61"/>
      <c r="AW7" s="162"/>
      <c r="AX7" s="162"/>
      <c r="AY7" s="162"/>
      <c r="AZ7" s="182"/>
      <c r="BA7" s="161" t="s">
        <v>95</v>
      </c>
      <c r="BB7" s="162"/>
      <c r="BC7" s="162"/>
      <c r="BD7" s="162"/>
      <c r="BE7" s="182"/>
      <c r="BF7" s="161" t="s">
        <v>108</v>
      </c>
      <c r="BG7" s="162"/>
      <c r="BH7" s="162"/>
      <c r="BI7" s="182"/>
      <c r="BJ7" s="161" t="s">
        <v>101</v>
      </c>
      <c r="BK7" s="162"/>
      <c r="BL7" s="162"/>
      <c r="BM7" s="182"/>
      <c r="BN7" s="168"/>
      <c r="BO7" s="169"/>
      <c r="BP7" s="169"/>
      <c r="BQ7" s="169"/>
      <c r="BR7" s="169"/>
      <c r="BS7" s="170"/>
    </row>
    <row r="8" spans="2:71" ht="15" customHeight="1">
      <c r="B8" s="168"/>
      <c r="C8" s="169"/>
      <c r="D8" s="170"/>
      <c r="E8" s="165" t="s">
        <v>32</v>
      </c>
      <c r="F8" s="166"/>
      <c r="G8" s="166"/>
      <c r="H8" s="166"/>
      <c r="I8" s="166"/>
      <c r="J8" s="166"/>
      <c r="K8" s="166"/>
      <c r="L8" s="167"/>
      <c r="M8" s="165" t="s">
        <v>104</v>
      </c>
      <c r="N8" s="166"/>
      <c r="O8" s="166"/>
      <c r="P8" s="166"/>
      <c r="Q8" s="166"/>
      <c r="R8" s="167"/>
      <c r="S8" s="174" t="s">
        <v>56</v>
      </c>
      <c r="T8" s="175"/>
      <c r="U8" s="175"/>
      <c r="V8" s="175"/>
      <c r="W8" s="175"/>
      <c r="X8" s="175"/>
      <c r="Y8" s="175"/>
      <c r="Z8" s="175"/>
      <c r="AA8" s="175"/>
      <c r="AB8" s="175"/>
      <c r="AC8" s="176"/>
      <c r="AD8" s="180" t="s">
        <v>57</v>
      </c>
      <c r="AE8" s="180"/>
      <c r="AF8" s="180"/>
      <c r="AG8" s="180"/>
      <c r="AH8" s="180"/>
      <c r="AI8" s="180"/>
      <c r="AJ8" s="180"/>
      <c r="AK8" s="180" t="s">
        <v>34</v>
      </c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61"/>
      <c r="AW8" s="162"/>
      <c r="AX8" s="162"/>
      <c r="AY8" s="162"/>
      <c r="AZ8" s="182"/>
      <c r="BA8" s="161" t="s">
        <v>96</v>
      </c>
      <c r="BB8" s="162"/>
      <c r="BC8" s="162"/>
      <c r="BD8" s="162"/>
      <c r="BE8" s="182"/>
      <c r="BF8" s="161" t="s">
        <v>109</v>
      </c>
      <c r="BG8" s="162"/>
      <c r="BH8" s="162"/>
      <c r="BI8" s="182"/>
      <c r="BJ8" s="161" t="s">
        <v>102</v>
      </c>
      <c r="BK8" s="162"/>
      <c r="BL8" s="162"/>
      <c r="BM8" s="182"/>
      <c r="BN8" s="168"/>
      <c r="BO8" s="169"/>
      <c r="BP8" s="169"/>
      <c r="BQ8" s="169"/>
      <c r="BR8" s="169"/>
      <c r="BS8" s="170"/>
    </row>
    <row r="9" spans="2:71" ht="15" customHeight="1">
      <c r="B9" s="171"/>
      <c r="C9" s="172"/>
      <c r="D9" s="173"/>
      <c r="E9" s="171"/>
      <c r="F9" s="172"/>
      <c r="G9" s="172"/>
      <c r="H9" s="172"/>
      <c r="I9" s="172"/>
      <c r="J9" s="172"/>
      <c r="K9" s="172"/>
      <c r="L9" s="173"/>
      <c r="M9" s="171"/>
      <c r="N9" s="172"/>
      <c r="O9" s="172"/>
      <c r="P9" s="172"/>
      <c r="Q9" s="172"/>
      <c r="R9" s="173"/>
      <c r="S9" s="177"/>
      <c r="T9" s="178"/>
      <c r="U9" s="178"/>
      <c r="V9" s="178"/>
      <c r="W9" s="178"/>
      <c r="X9" s="178"/>
      <c r="Y9" s="178"/>
      <c r="Z9" s="178"/>
      <c r="AA9" s="178"/>
      <c r="AB9" s="178"/>
      <c r="AC9" s="179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63"/>
      <c r="AW9" s="164"/>
      <c r="AX9" s="164"/>
      <c r="AY9" s="164"/>
      <c r="AZ9" s="183"/>
      <c r="BA9" s="163" t="s">
        <v>97</v>
      </c>
      <c r="BB9" s="164"/>
      <c r="BC9" s="164"/>
      <c r="BD9" s="164"/>
      <c r="BE9" s="183"/>
      <c r="BF9" s="89"/>
      <c r="BG9" s="90"/>
      <c r="BH9" s="90"/>
      <c r="BI9" s="91"/>
      <c r="BJ9" s="163"/>
      <c r="BK9" s="164"/>
      <c r="BL9" s="164"/>
      <c r="BM9" s="183"/>
      <c r="BN9" s="171"/>
      <c r="BO9" s="172"/>
      <c r="BP9" s="172"/>
      <c r="BQ9" s="172"/>
      <c r="BR9" s="172"/>
      <c r="BS9" s="173"/>
    </row>
    <row r="10" spans="2:71" s="30" customFormat="1" ht="15" customHeight="1">
      <c r="B10" s="127">
        <v>73</v>
      </c>
      <c r="C10" s="128"/>
      <c r="D10" s="129"/>
      <c r="E10" s="146">
        <f>ข้อมูลนักเรียน!$C$77</f>
        <v>0</v>
      </c>
      <c r="F10" s="147"/>
      <c r="G10" s="147"/>
      <c r="H10" s="147"/>
      <c r="I10" s="147"/>
      <c r="J10" s="147"/>
      <c r="K10" s="147"/>
      <c r="L10" s="148"/>
      <c r="M10" s="149" t="str">
        <f>ข้อมูลพื้นฐาน!$G$15</f>
        <v>00001</v>
      </c>
      <c r="N10" s="147"/>
      <c r="O10" s="147"/>
      <c r="P10" s="147"/>
      <c r="Q10" s="147"/>
      <c r="R10" s="148"/>
      <c r="S10" s="150">
        <f>ข้อมูลนักเรียน!$E$77</f>
        <v>0</v>
      </c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7">
        <f>ข้อมูลนักเรียน!$G$77</f>
        <v>0</v>
      </c>
      <c r="AE10" s="158"/>
      <c r="AF10" s="155">
        <f>ข้อมูลนักเรียน!$H$77</f>
        <v>0</v>
      </c>
      <c r="AG10" s="155"/>
      <c r="AH10" s="155"/>
      <c r="AI10" s="155"/>
      <c r="AJ10" s="156"/>
      <c r="AK10" s="150">
        <f>ข้อมูลนักเรียน!$M$77</f>
        <v>0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27" t="str">
        <f>ข้อมูลนักเรียน!$P$77</f>
        <v>ผ่านทุกรายวิชา</v>
      </c>
      <c r="AW10" s="128"/>
      <c r="AX10" s="128"/>
      <c r="AY10" s="128"/>
      <c r="AZ10" s="129"/>
      <c r="BA10" s="127">
        <f>ข้อมูลนักเรียน!$Q$77</f>
        <v>0</v>
      </c>
      <c r="BB10" s="128"/>
      <c r="BC10" s="128"/>
      <c r="BD10" s="128"/>
      <c r="BE10" s="129"/>
      <c r="BF10" s="127">
        <f>ข้อมูลนักเรียน!$R$77</f>
        <v>0</v>
      </c>
      <c r="BG10" s="128"/>
      <c r="BH10" s="128"/>
      <c r="BI10" s="129"/>
      <c r="BJ10" s="127" t="str">
        <f>ข้อมูลนักเรียน!$S$77</f>
        <v>ผ่าน</v>
      </c>
      <c r="BK10" s="128"/>
      <c r="BL10" s="128"/>
      <c r="BM10" s="129"/>
      <c r="BN10" s="61"/>
      <c r="BO10" s="62"/>
      <c r="BP10" s="62"/>
      <c r="BQ10" s="62"/>
      <c r="BR10" s="62"/>
      <c r="BS10" s="63"/>
    </row>
    <row r="11" spans="2:71" s="30" customFormat="1" ht="15" customHeight="1">
      <c r="B11" s="130"/>
      <c r="C11" s="131"/>
      <c r="D11" s="132"/>
      <c r="E11" s="153">
        <f>ข้อมูลนักเรียน!$D$77</f>
        <v>0</v>
      </c>
      <c r="F11" s="142"/>
      <c r="G11" s="142"/>
      <c r="H11" s="142"/>
      <c r="I11" s="142"/>
      <c r="J11" s="142"/>
      <c r="K11" s="142"/>
      <c r="L11" s="143"/>
      <c r="M11" s="153">
        <f>ข้อมูลนักเรียน!$O$77</f>
        <v>0</v>
      </c>
      <c r="N11" s="142"/>
      <c r="O11" s="142"/>
      <c r="P11" s="142"/>
      <c r="Q11" s="142"/>
      <c r="R11" s="143"/>
      <c r="S11" s="139">
        <f>ข้อมูลนักเรียน!$F$77</f>
        <v>0</v>
      </c>
      <c r="T11" s="140"/>
      <c r="U11" s="140"/>
      <c r="V11" s="140"/>
      <c r="W11" s="140"/>
      <c r="X11" s="140"/>
      <c r="Y11" s="140"/>
      <c r="Z11" s="140"/>
      <c r="AA11" s="140"/>
      <c r="AB11" s="140"/>
      <c r="AC11" s="154"/>
      <c r="AD11" s="141">
        <f>ข้อมูลนักเรียน!$I$77</f>
        <v>0</v>
      </c>
      <c r="AE11" s="142"/>
      <c r="AF11" s="142"/>
      <c r="AG11" s="142"/>
      <c r="AH11" s="142"/>
      <c r="AI11" s="142"/>
      <c r="AJ11" s="143"/>
      <c r="AK11" s="139">
        <f>ข้อมูลนักเรียน!$N$77</f>
        <v>0</v>
      </c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30"/>
      <c r="AW11" s="131"/>
      <c r="AX11" s="131"/>
      <c r="AY11" s="131"/>
      <c r="AZ11" s="132"/>
      <c r="BA11" s="130"/>
      <c r="BB11" s="131"/>
      <c r="BC11" s="131"/>
      <c r="BD11" s="131"/>
      <c r="BE11" s="132"/>
      <c r="BF11" s="130"/>
      <c r="BG11" s="131"/>
      <c r="BH11" s="131"/>
      <c r="BI11" s="132"/>
      <c r="BJ11" s="130"/>
      <c r="BK11" s="131"/>
      <c r="BL11" s="131"/>
      <c r="BM11" s="132"/>
      <c r="BN11" s="64"/>
      <c r="BO11" s="65"/>
      <c r="BP11" s="65"/>
      <c r="BQ11" s="65"/>
      <c r="BR11" s="65"/>
      <c r="BS11" s="66"/>
    </row>
    <row r="12" spans="2:71" s="30" customFormat="1" ht="15" customHeight="1">
      <c r="B12" s="127">
        <v>74</v>
      </c>
      <c r="C12" s="128"/>
      <c r="D12" s="129"/>
      <c r="E12" s="146">
        <f>ข้อมูลนักเรียน!$D$78</f>
        <v>0</v>
      </c>
      <c r="F12" s="147"/>
      <c r="G12" s="147"/>
      <c r="H12" s="147"/>
      <c r="I12" s="147"/>
      <c r="J12" s="147"/>
      <c r="K12" s="147"/>
      <c r="L12" s="148"/>
      <c r="M12" s="149" t="str">
        <f>ข้อมูลพื้นฐาน!$G$15</f>
        <v>00001</v>
      </c>
      <c r="N12" s="147"/>
      <c r="O12" s="147"/>
      <c r="P12" s="147"/>
      <c r="Q12" s="147"/>
      <c r="R12" s="148"/>
      <c r="S12" s="150">
        <f>ข้อมูลนักเรียน!$E$78</f>
        <v>0</v>
      </c>
      <c r="T12" s="151"/>
      <c r="U12" s="151"/>
      <c r="V12" s="151"/>
      <c r="W12" s="151"/>
      <c r="X12" s="151"/>
      <c r="Y12" s="151"/>
      <c r="Z12" s="151"/>
      <c r="AA12" s="151"/>
      <c r="AB12" s="151"/>
      <c r="AC12" s="152"/>
      <c r="AD12" s="144">
        <f>ข้อมูลนักเรียน!$G$78</f>
        <v>0</v>
      </c>
      <c r="AE12" s="145"/>
      <c r="AF12" s="155">
        <f>ข้อมูลนักเรียน!$H$78</f>
        <v>0</v>
      </c>
      <c r="AG12" s="155"/>
      <c r="AH12" s="155"/>
      <c r="AI12" s="155"/>
      <c r="AJ12" s="156"/>
      <c r="AK12" s="150">
        <f>ข้อมูลนักเรียน!$M$78</f>
        <v>0</v>
      </c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27" t="str">
        <f>ข้อมูลนักเรียน!$P$78</f>
        <v>ผ่านทุกรายวิชา</v>
      </c>
      <c r="AW12" s="128"/>
      <c r="AX12" s="128"/>
      <c r="AY12" s="128"/>
      <c r="AZ12" s="129"/>
      <c r="BA12" s="127">
        <f>ข้อมูลนักเรียน!$Q$78</f>
        <v>0</v>
      </c>
      <c r="BB12" s="128"/>
      <c r="BC12" s="128"/>
      <c r="BD12" s="128"/>
      <c r="BE12" s="129"/>
      <c r="BF12" s="127">
        <f>ข้อมูลนักเรียน!$R$78</f>
        <v>0</v>
      </c>
      <c r="BG12" s="128"/>
      <c r="BH12" s="128"/>
      <c r="BI12" s="129"/>
      <c r="BJ12" s="127" t="str">
        <f>ข้อมูลนักเรียน!$S$78</f>
        <v>ผ่าน</v>
      </c>
      <c r="BK12" s="128"/>
      <c r="BL12" s="128"/>
      <c r="BM12" s="129"/>
      <c r="BN12" s="61"/>
      <c r="BO12" s="62"/>
      <c r="BP12" s="62"/>
      <c r="BQ12" s="62"/>
      <c r="BR12" s="62"/>
      <c r="BS12" s="63"/>
    </row>
    <row r="13" spans="2:71" s="30" customFormat="1" ht="15" customHeight="1">
      <c r="B13" s="130"/>
      <c r="C13" s="131"/>
      <c r="D13" s="132"/>
      <c r="E13" s="153">
        <f>ข้อมูลนักเรียน!$D$78</f>
        <v>0</v>
      </c>
      <c r="F13" s="142"/>
      <c r="G13" s="142"/>
      <c r="H13" s="142"/>
      <c r="I13" s="142"/>
      <c r="J13" s="142"/>
      <c r="K13" s="142"/>
      <c r="L13" s="143"/>
      <c r="M13" s="153">
        <f>ข้อมูลนักเรียน!$O$78</f>
        <v>0</v>
      </c>
      <c r="N13" s="142"/>
      <c r="O13" s="142"/>
      <c r="P13" s="142"/>
      <c r="Q13" s="142"/>
      <c r="R13" s="143"/>
      <c r="S13" s="139">
        <f>ข้อมูลนักเรียน!$F$78</f>
        <v>0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54"/>
      <c r="AD13" s="141">
        <f>ข้อมูลนักเรียน!$I$78</f>
        <v>0</v>
      </c>
      <c r="AE13" s="142"/>
      <c r="AF13" s="142"/>
      <c r="AG13" s="142"/>
      <c r="AH13" s="142"/>
      <c r="AI13" s="142"/>
      <c r="AJ13" s="143"/>
      <c r="AK13" s="139">
        <f>ข้อมูลนักเรียน!$N$78</f>
        <v>0</v>
      </c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30"/>
      <c r="AW13" s="131"/>
      <c r="AX13" s="131"/>
      <c r="AY13" s="131"/>
      <c r="AZ13" s="132"/>
      <c r="BA13" s="130"/>
      <c r="BB13" s="131"/>
      <c r="BC13" s="131"/>
      <c r="BD13" s="131"/>
      <c r="BE13" s="132"/>
      <c r="BF13" s="130"/>
      <c r="BG13" s="131"/>
      <c r="BH13" s="131"/>
      <c r="BI13" s="132"/>
      <c r="BJ13" s="130"/>
      <c r="BK13" s="131"/>
      <c r="BL13" s="131"/>
      <c r="BM13" s="132"/>
      <c r="BN13" s="64"/>
      <c r="BO13" s="65"/>
      <c r="BP13" s="65"/>
      <c r="BQ13" s="65"/>
      <c r="BR13" s="65"/>
      <c r="BS13" s="66"/>
    </row>
    <row r="14" spans="2:71" s="30" customFormat="1" ht="15" customHeight="1">
      <c r="B14" s="127">
        <v>75</v>
      </c>
      <c r="C14" s="128"/>
      <c r="D14" s="129"/>
      <c r="E14" s="146">
        <f>ข้อมูลนักเรียน!$C$79</f>
        <v>0</v>
      </c>
      <c r="F14" s="147"/>
      <c r="G14" s="147"/>
      <c r="H14" s="147"/>
      <c r="I14" s="147"/>
      <c r="J14" s="147"/>
      <c r="K14" s="147"/>
      <c r="L14" s="148"/>
      <c r="M14" s="149" t="str">
        <f>ข้อมูลพื้นฐาน!$G$15</f>
        <v>00001</v>
      </c>
      <c r="N14" s="147"/>
      <c r="O14" s="147"/>
      <c r="P14" s="147"/>
      <c r="Q14" s="147"/>
      <c r="R14" s="148"/>
      <c r="S14" s="150">
        <f>ข้อมูลนักเรียน!$E$79</f>
        <v>0</v>
      </c>
      <c r="T14" s="151"/>
      <c r="U14" s="151"/>
      <c r="V14" s="151"/>
      <c r="W14" s="151"/>
      <c r="X14" s="151"/>
      <c r="Y14" s="151"/>
      <c r="Z14" s="151"/>
      <c r="AA14" s="151"/>
      <c r="AB14" s="151"/>
      <c r="AC14" s="152"/>
      <c r="AD14" s="144">
        <f>ข้อมูลนักเรียน!$G$79</f>
        <v>0</v>
      </c>
      <c r="AE14" s="145"/>
      <c r="AF14" s="155">
        <f>ข้อมูลนักเรียน!$H$79</f>
        <v>0</v>
      </c>
      <c r="AG14" s="155"/>
      <c r="AH14" s="155"/>
      <c r="AI14" s="155"/>
      <c r="AJ14" s="156"/>
      <c r="AK14" s="150">
        <f>ข้อมูลนักเรียน!$M$79</f>
        <v>0</v>
      </c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27" t="str">
        <f>ข้อมูลนักเรียน!$P$79</f>
        <v>ผ่านทุกรายวิชา</v>
      </c>
      <c r="AW14" s="128"/>
      <c r="AX14" s="128"/>
      <c r="AY14" s="128"/>
      <c r="AZ14" s="129"/>
      <c r="BA14" s="127">
        <f>ข้อมูลนักเรียน!$Q$79</f>
        <v>0</v>
      </c>
      <c r="BB14" s="128"/>
      <c r="BC14" s="128"/>
      <c r="BD14" s="128"/>
      <c r="BE14" s="129"/>
      <c r="BF14" s="127">
        <f>ข้อมูลนักเรียน!$R$79</f>
        <v>0</v>
      </c>
      <c r="BG14" s="128"/>
      <c r="BH14" s="128"/>
      <c r="BI14" s="129"/>
      <c r="BJ14" s="127" t="str">
        <f>ข้อมูลนักเรียน!$S$79</f>
        <v>ผ่าน</v>
      </c>
      <c r="BK14" s="128"/>
      <c r="BL14" s="128"/>
      <c r="BM14" s="129"/>
      <c r="BN14" s="61"/>
      <c r="BO14" s="62"/>
      <c r="BP14" s="62"/>
      <c r="BQ14" s="62"/>
      <c r="BR14" s="62"/>
      <c r="BS14" s="63"/>
    </row>
    <row r="15" spans="2:71" s="30" customFormat="1" ht="15" customHeight="1">
      <c r="B15" s="130"/>
      <c r="C15" s="131"/>
      <c r="D15" s="132"/>
      <c r="E15" s="153">
        <f>ข้อมูลนักเรียน!$D$79</f>
        <v>0</v>
      </c>
      <c r="F15" s="142"/>
      <c r="G15" s="142"/>
      <c r="H15" s="142"/>
      <c r="I15" s="142"/>
      <c r="J15" s="142"/>
      <c r="K15" s="142"/>
      <c r="L15" s="143"/>
      <c r="M15" s="153">
        <f>ข้อมูลนักเรียน!$O$79</f>
        <v>0</v>
      </c>
      <c r="N15" s="142"/>
      <c r="O15" s="142"/>
      <c r="P15" s="142"/>
      <c r="Q15" s="142"/>
      <c r="R15" s="143"/>
      <c r="S15" s="139">
        <f>ข้อมูลนักเรียน!$F$79</f>
        <v>0</v>
      </c>
      <c r="T15" s="140"/>
      <c r="U15" s="140"/>
      <c r="V15" s="140"/>
      <c r="W15" s="140"/>
      <c r="X15" s="140"/>
      <c r="Y15" s="140"/>
      <c r="Z15" s="140"/>
      <c r="AA15" s="140"/>
      <c r="AB15" s="140"/>
      <c r="AC15" s="154"/>
      <c r="AD15" s="141">
        <f>ข้อมูลนักเรียน!$I$79</f>
        <v>0</v>
      </c>
      <c r="AE15" s="142"/>
      <c r="AF15" s="142"/>
      <c r="AG15" s="142"/>
      <c r="AH15" s="142"/>
      <c r="AI15" s="142"/>
      <c r="AJ15" s="143"/>
      <c r="AK15" s="139">
        <f>ข้อมูลนักเรียน!$N$79</f>
        <v>0</v>
      </c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30"/>
      <c r="AW15" s="131"/>
      <c r="AX15" s="131"/>
      <c r="AY15" s="131"/>
      <c r="AZ15" s="132"/>
      <c r="BA15" s="130"/>
      <c r="BB15" s="131"/>
      <c r="BC15" s="131"/>
      <c r="BD15" s="131"/>
      <c r="BE15" s="132"/>
      <c r="BF15" s="130"/>
      <c r="BG15" s="131"/>
      <c r="BH15" s="131"/>
      <c r="BI15" s="132"/>
      <c r="BJ15" s="130"/>
      <c r="BK15" s="131"/>
      <c r="BL15" s="131"/>
      <c r="BM15" s="132"/>
      <c r="BN15" s="64"/>
      <c r="BO15" s="65"/>
      <c r="BP15" s="65"/>
      <c r="BQ15" s="65"/>
      <c r="BR15" s="65"/>
      <c r="BS15" s="66"/>
    </row>
    <row r="16" spans="2:71" s="30" customFormat="1" ht="15" customHeight="1">
      <c r="B16" s="127">
        <v>76</v>
      </c>
      <c r="C16" s="128"/>
      <c r="D16" s="129"/>
      <c r="E16" s="146">
        <f>ข้อมูลนักเรียน!$C$80</f>
        <v>0</v>
      </c>
      <c r="F16" s="147"/>
      <c r="G16" s="147"/>
      <c r="H16" s="147"/>
      <c r="I16" s="147"/>
      <c r="J16" s="147"/>
      <c r="K16" s="147"/>
      <c r="L16" s="148"/>
      <c r="M16" s="149" t="str">
        <f>ข้อมูลพื้นฐาน!$G$15</f>
        <v>00001</v>
      </c>
      <c r="N16" s="147"/>
      <c r="O16" s="147"/>
      <c r="P16" s="147"/>
      <c r="Q16" s="147"/>
      <c r="R16" s="148"/>
      <c r="S16" s="150">
        <f>ข้อมูลนักเรียน!$E$80</f>
        <v>0</v>
      </c>
      <c r="T16" s="151"/>
      <c r="U16" s="151"/>
      <c r="V16" s="151"/>
      <c r="W16" s="151"/>
      <c r="X16" s="151"/>
      <c r="Y16" s="151"/>
      <c r="Z16" s="151"/>
      <c r="AA16" s="151"/>
      <c r="AB16" s="151"/>
      <c r="AC16" s="152"/>
      <c r="AD16" s="144">
        <f>ข้อมูลนักเรียน!$G$80</f>
        <v>0</v>
      </c>
      <c r="AE16" s="145"/>
      <c r="AF16" s="155">
        <f>ข้อมูลนักเรียน!$H$80</f>
        <v>0</v>
      </c>
      <c r="AG16" s="155"/>
      <c r="AH16" s="155"/>
      <c r="AI16" s="155"/>
      <c r="AJ16" s="156"/>
      <c r="AK16" s="150">
        <f>ข้อมูลนักเรียน!$M$80</f>
        <v>0</v>
      </c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27" t="str">
        <f>ข้อมูลนักเรียน!$P$80</f>
        <v>ผ่านทุกรายวิชา</v>
      </c>
      <c r="AW16" s="128"/>
      <c r="AX16" s="128"/>
      <c r="AY16" s="128"/>
      <c r="AZ16" s="129"/>
      <c r="BA16" s="127">
        <f>ข้อมูลนักเรียน!$Q$80</f>
        <v>0</v>
      </c>
      <c r="BB16" s="128"/>
      <c r="BC16" s="128"/>
      <c r="BD16" s="128"/>
      <c r="BE16" s="129"/>
      <c r="BF16" s="127">
        <f>ข้อมูลนักเรียน!$R$80</f>
        <v>0</v>
      </c>
      <c r="BG16" s="128"/>
      <c r="BH16" s="128"/>
      <c r="BI16" s="129"/>
      <c r="BJ16" s="127" t="str">
        <f>ข้อมูลนักเรียน!$S$80</f>
        <v>ผ่าน</v>
      </c>
      <c r="BK16" s="128"/>
      <c r="BL16" s="128"/>
      <c r="BM16" s="129"/>
      <c r="BN16" s="61"/>
      <c r="BO16" s="62"/>
      <c r="BP16" s="62"/>
      <c r="BQ16" s="62"/>
      <c r="BR16" s="62"/>
      <c r="BS16" s="63"/>
    </row>
    <row r="17" spans="2:71" s="30" customFormat="1" ht="15" customHeight="1">
      <c r="B17" s="130"/>
      <c r="C17" s="131"/>
      <c r="D17" s="132"/>
      <c r="E17" s="153">
        <f>ข้อมูลนักเรียน!$D$80</f>
        <v>0</v>
      </c>
      <c r="F17" s="142"/>
      <c r="G17" s="142"/>
      <c r="H17" s="142"/>
      <c r="I17" s="142"/>
      <c r="J17" s="142"/>
      <c r="K17" s="142"/>
      <c r="L17" s="143"/>
      <c r="M17" s="153">
        <f>ข้อมูลนักเรียน!$O$80</f>
        <v>0</v>
      </c>
      <c r="N17" s="142"/>
      <c r="O17" s="142"/>
      <c r="P17" s="142"/>
      <c r="Q17" s="142"/>
      <c r="R17" s="143"/>
      <c r="S17" s="139">
        <f>ข้อมูลนักเรียน!$F$80</f>
        <v>0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54"/>
      <c r="AD17" s="141">
        <f>ข้อมูลนักเรียน!$I$80</f>
        <v>0</v>
      </c>
      <c r="AE17" s="142"/>
      <c r="AF17" s="142"/>
      <c r="AG17" s="142"/>
      <c r="AH17" s="142"/>
      <c r="AI17" s="142"/>
      <c r="AJ17" s="143"/>
      <c r="AK17" s="139">
        <f>ข้อมูลนักเรียน!$N$80</f>
        <v>0</v>
      </c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30"/>
      <c r="AW17" s="131"/>
      <c r="AX17" s="131"/>
      <c r="AY17" s="131"/>
      <c r="AZ17" s="132"/>
      <c r="BA17" s="130"/>
      <c r="BB17" s="131"/>
      <c r="BC17" s="131"/>
      <c r="BD17" s="131"/>
      <c r="BE17" s="132"/>
      <c r="BF17" s="130"/>
      <c r="BG17" s="131"/>
      <c r="BH17" s="131"/>
      <c r="BI17" s="132"/>
      <c r="BJ17" s="130"/>
      <c r="BK17" s="131"/>
      <c r="BL17" s="131"/>
      <c r="BM17" s="132"/>
      <c r="BN17" s="64"/>
      <c r="BO17" s="65"/>
      <c r="BP17" s="65"/>
      <c r="BQ17" s="65"/>
      <c r="BR17" s="65"/>
      <c r="BS17" s="66"/>
    </row>
    <row r="18" spans="2:71" s="30" customFormat="1" ht="15" customHeight="1">
      <c r="B18" s="127">
        <v>77</v>
      </c>
      <c r="C18" s="128"/>
      <c r="D18" s="129"/>
      <c r="E18" s="146">
        <f>ข้อมูลนักเรียน!$C$81</f>
        <v>0</v>
      </c>
      <c r="F18" s="147"/>
      <c r="G18" s="147"/>
      <c r="H18" s="147"/>
      <c r="I18" s="147"/>
      <c r="J18" s="147"/>
      <c r="K18" s="147"/>
      <c r="L18" s="148"/>
      <c r="M18" s="149" t="str">
        <f>ข้อมูลพื้นฐาน!$G$15</f>
        <v>00001</v>
      </c>
      <c r="N18" s="147"/>
      <c r="O18" s="147"/>
      <c r="P18" s="147"/>
      <c r="Q18" s="147"/>
      <c r="R18" s="148"/>
      <c r="S18" s="150">
        <f>ข้อมูลนักเรียน!$E$81</f>
        <v>0</v>
      </c>
      <c r="T18" s="151"/>
      <c r="U18" s="151"/>
      <c r="V18" s="151"/>
      <c r="W18" s="151"/>
      <c r="X18" s="151"/>
      <c r="Y18" s="151"/>
      <c r="Z18" s="151"/>
      <c r="AA18" s="151"/>
      <c r="AB18" s="151"/>
      <c r="AC18" s="152"/>
      <c r="AD18" s="144">
        <f>ข้อมูลนักเรียน!$G$81</f>
        <v>0</v>
      </c>
      <c r="AE18" s="145"/>
      <c r="AF18" s="155">
        <f>ข้อมูลนักเรียน!$H$81</f>
        <v>0</v>
      </c>
      <c r="AG18" s="155"/>
      <c r="AH18" s="155"/>
      <c r="AI18" s="155"/>
      <c r="AJ18" s="156"/>
      <c r="AK18" s="150">
        <f>ข้อมูลนักเรียน!$M$81</f>
        <v>0</v>
      </c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27" t="str">
        <f>ข้อมูลนักเรียน!$P$81</f>
        <v>ผ่านทุกรายวิชา</v>
      </c>
      <c r="AW18" s="128"/>
      <c r="AX18" s="128"/>
      <c r="AY18" s="128"/>
      <c r="AZ18" s="129"/>
      <c r="BA18" s="127">
        <f>ข้อมูลนักเรียน!$Q$81</f>
        <v>0</v>
      </c>
      <c r="BB18" s="128"/>
      <c r="BC18" s="128"/>
      <c r="BD18" s="128"/>
      <c r="BE18" s="129"/>
      <c r="BF18" s="127">
        <f>ข้อมูลนักเรียน!$R$81</f>
        <v>0</v>
      </c>
      <c r="BG18" s="128"/>
      <c r="BH18" s="128"/>
      <c r="BI18" s="129"/>
      <c r="BJ18" s="127" t="str">
        <f>ข้อมูลนักเรียน!$S$81</f>
        <v>ผ่าน</v>
      </c>
      <c r="BK18" s="128"/>
      <c r="BL18" s="128"/>
      <c r="BM18" s="129"/>
      <c r="BN18" s="61"/>
      <c r="BO18" s="62"/>
      <c r="BP18" s="62"/>
      <c r="BQ18" s="62"/>
      <c r="BR18" s="62"/>
      <c r="BS18" s="63"/>
    </row>
    <row r="19" spans="2:71" s="30" customFormat="1" ht="15" customHeight="1">
      <c r="B19" s="130"/>
      <c r="C19" s="131"/>
      <c r="D19" s="132"/>
      <c r="E19" s="153">
        <f>ข้อมูลนักเรียน!$D$81</f>
        <v>0</v>
      </c>
      <c r="F19" s="142"/>
      <c r="G19" s="142"/>
      <c r="H19" s="142"/>
      <c r="I19" s="142"/>
      <c r="J19" s="142"/>
      <c r="K19" s="142"/>
      <c r="L19" s="143"/>
      <c r="M19" s="153">
        <f>ข้อมูลนักเรียน!$O$81</f>
        <v>0</v>
      </c>
      <c r="N19" s="142"/>
      <c r="O19" s="142"/>
      <c r="P19" s="142"/>
      <c r="Q19" s="142"/>
      <c r="R19" s="143"/>
      <c r="S19" s="139">
        <f>ข้อมูลนักเรียน!$F$81</f>
        <v>0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54"/>
      <c r="AD19" s="141">
        <f>ข้อมูลนักเรียน!$I$81</f>
        <v>0</v>
      </c>
      <c r="AE19" s="142"/>
      <c r="AF19" s="142"/>
      <c r="AG19" s="142"/>
      <c r="AH19" s="142"/>
      <c r="AI19" s="142"/>
      <c r="AJ19" s="143"/>
      <c r="AK19" s="139">
        <f>ข้อมูลนักเรียน!$N$81</f>
        <v>0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30"/>
      <c r="AW19" s="131"/>
      <c r="AX19" s="131"/>
      <c r="AY19" s="131"/>
      <c r="AZ19" s="132"/>
      <c r="BA19" s="130"/>
      <c r="BB19" s="131"/>
      <c r="BC19" s="131"/>
      <c r="BD19" s="131"/>
      <c r="BE19" s="132"/>
      <c r="BF19" s="130"/>
      <c r="BG19" s="131"/>
      <c r="BH19" s="131"/>
      <c r="BI19" s="132"/>
      <c r="BJ19" s="130"/>
      <c r="BK19" s="131"/>
      <c r="BL19" s="131"/>
      <c r="BM19" s="132"/>
      <c r="BN19" s="64"/>
      <c r="BO19" s="65"/>
      <c r="BP19" s="65"/>
      <c r="BQ19" s="65"/>
      <c r="BR19" s="65"/>
      <c r="BS19" s="66"/>
    </row>
    <row r="20" spans="2:71" s="30" customFormat="1" ht="15" customHeight="1">
      <c r="B20" s="127">
        <v>78</v>
      </c>
      <c r="C20" s="128"/>
      <c r="D20" s="129"/>
      <c r="E20" s="146">
        <f>ข้อมูลนักเรียน!$C$82</f>
        <v>0</v>
      </c>
      <c r="F20" s="147"/>
      <c r="G20" s="147"/>
      <c r="H20" s="147"/>
      <c r="I20" s="147"/>
      <c r="J20" s="147"/>
      <c r="K20" s="147"/>
      <c r="L20" s="148"/>
      <c r="M20" s="149" t="str">
        <f>ข้อมูลพื้นฐาน!$G$15</f>
        <v>00001</v>
      </c>
      <c r="N20" s="147"/>
      <c r="O20" s="147"/>
      <c r="P20" s="147"/>
      <c r="Q20" s="147"/>
      <c r="R20" s="148"/>
      <c r="S20" s="150">
        <f>ข้อมูลนักเรียน!$E$82</f>
        <v>0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2"/>
      <c r="AD20" s="144">
        <f>ข้อมูลนักเรียน!$G$82</f>
        <v>0</v>
      </c>
      <c r="AE20" s="145"/>
      <c r="AF20" s="155">
        <f>ข้อมูลนักเรียน!$H$82</f>
        <v>0</v>
      </c>
      <c r="AG20" s="155"/>
      <c r="AH20" s="155"/>
      <c r="AI20" s="155"/>
      <c r="AJ20" s="156"/>
      <c r="AK20" s="150">
        <f>ข้อมูลนักเรียน!$M$82</f>
        <v>0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27" t="str">
        <f>ข้อมูลนักเรียน!$P$82</f>
        <v>ผ่านทุกรายวิชา</v>
      </c>
      <c r="AW20" s="128"/>
      <c r="AX20" s="128"/>
      <c r="AY20" s="128"/>
      <c r="AZ20" s="129"/>
      <c r="BA20" s="127">
        <f>ข้อมูลนักเรียน!$Q$82</f>
        <v>0</v>
      </c>
      <c r="BB20" s="128"/>
      <c r="BC20" s="128"/>
      <c r="BD20" s="128"/>
      <c r="BE20" s="129"/>
      <c r="BF20" s="127">
        <f>ข้อมูลนักเรียน!$R$82</f>
        <v>0</v>
      </c>
      <c r="BG20" s="128"/>
      <c r="BH20" s="128"/>
      <c r="BI20" s="129"/>
      <c r="BJ20" s="127" t="str">
        <f>ข้อมูลนักเรียน!$S$82</f>
        <v>ผ่าน</v>
      </c>
      <c r="BK20" s="128"/>
      <c r="BL20" s="128"/>
      <c r="BM20" s="129"/>
      <c r="BN20" s="61"/>
      <c r="BO20" s="62"/>
      <c r="BP20" s="62"/>
      <c r="BQ20" s="62"/>
      <c r="BR20" s="62"/>
      <c r="BS20" s="63"/>
    </row>
    <row r="21" spans="2:71" s="30" customFormat="1" ht="15" customHeight="1">
      <c r="B21" s="130"/>
      <c r="C21" s="131"/>
      <c r="D21" s="132"/>
      <c r="E21" s="153">
        <f>ข้อมูลนักเรียน!$D$82</f>
        <v>0</v>
      </c>
      <c r="F21" s="142"/>
      <c r="G21" s="142"/>
      <c r="H21" s="142"/>
      <c r="I21" s="142"/>
      <c r="J21" s="142"/>
      <c r="K21" s="142"/>
      <c r="L21" s="143"/>
      <c r="M21" s="153">
        <f>ข้อมูลนักเรียน!$O$82</f>
        <v>0</v>
      </c>
      <c r="N21" s="142"/>
      <c r="O21" s="142"/>
      <c r="P21" s="142"/>
      <c r="Q21" s="142"/>
      <c r="R21" s="143"/>
      <c r="S21" s="139">
        <f>ข้อมูลนักเรียน!$F$82</f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54"/>
      <c r="AD21" s="141">
        <f>ข้อมูลนักเรียน!$I$82</f>
        <v>0</v>
      </c>
      <c r="AE21" s="142"/>
      <c r="AF21" s="142"/>
      <c r="AG21" s="142"/>
      <c r="AH21" s="142"/>
      <c r="AI21" s="142"/>
      <c r="AJ21" s="143"/>
      <c r="AK21" s="139">
        <f>ข้อมูลนักเรียน!$N$82</f>
        <v>0</v>
      </c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30"/>
      <c r="AW21" s="131"/>
      <c r="AX21" s="131"/>
      <c r="AY21" s="131"/>
      <c r="AZ21" s="132"/>
      <c r="BA21" s="130"/>
      <c r="BB21" s="131"/>
      <c r="BC21" s="131"/>
      <c r="BD21" s="131"/>
      <c r="BE21" s="132"/>
      <c r="BF21" s="130"/>
      <c r="BG21" s="131"/>
      <c r="BH21" s="131"/>
      <c r="BI21" s="132"/>
      <c r="BJ21" s="130"/>
      <c r="BK21" s="131"/>
      <c r="BL21" s="131"/>
      <c r="BM21" s="132"/>
      <c r="BN21" s="64"/>
      <c r="BO21" s="65"/>
      <c r="BP21" s="65"/>
      <c r="BQ21" s="65"/>
      <c r="BR21" s="65"/>
      <c r="BS21" s="66"/>
    </row>
    <row r="22" spans="2:71" s="30" customFormat="1" ht="15" customHeight="1">
      <c r="B22" s="127">
        <v>79</v>
      </c>
      <c r="C22" s="128"/>
      <c r="D22" s="129"/>
      <c r="E22" s="146">
        <f>ข้อมูลนักเรียน!$C$83</f>
        <v>0</v>
      </c>
      <c r="F22" s="147"/>
      <c r="G22" s="147"/>
      <c r="H22" s="147"/>
      <c r="I22" s="147"/>
      <c r="J22" s="147"/>
      <c r="K22" s="147"/>
      <c r="L22" s="148"/>
      <c r="M22" s="149" t="str">
        <f>ข้อมูลพื้นฐาน!$G$15</f>
        <v>00001</v>
      </c>
      <c r="N22" s="147"/>
      <c r="O22" s="147"/>
      <c r="P22" s="147"/>
      <c r="Q22" s="147"/>
      <c r="R22" s="148"/>
      <c r="S22" s="150">
        <f>ข้อมูลนักเรียน!$E$83</f>
        <v>0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2"/>
      <c r="AD22" s="144">
        <f>ข้อมูลนักเรียน!$G$83</f>
        <v>0</v>
      </c>
      <c r="AE22" s="145"/>
      <c r="AF22" s="155">
        <f>ข้อมูลนักเรียน!$H$83</f>
        <v>0</v>
      </c>
      <c r="AG22" s="155"/>
      <c r="AH22" s="155"/>
      <c r="AI22" s="155"/>
      <c r="AJ22" s="156"/>
      <c r="AK22" s="150">
        <f>ข้อมูลนักเรียน!$M$83</f>
        <v>0</v>
      </c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27" t="str">
        <f>ข้อมูลนักเรียน!$P$83</f>
        <v>ผ่านทุกรายวิชา</v>
      </c>
      <c r="AW22" s="128"/>
      <c r="AX22" s="128"/>
      <c r="AY22" s="128"/>
      <c r="AZ22" s="129"/>
      <c r="BA22" s="127">
        <f>ข้อมูลนักเรียน!$Q$83</f>
        <v>0</v>
      </c>
      <c r="BB22" s="128"/>
      <c r="BC22" s="128"/>
      <c r="BD22" s="128"/>
      <c r="BE22" s="129"/>
      <c r="BF22" s="127">
        <f>ข้อมูลนักเรียน!$R$83</f>
        <v>0</v>
      </c>
      <c r="BG22" s="128"/>
      <c r="BH22" s="128"/>
      <c r="BI22" s="129"/>
      <c r="BJ22" s="127" t="str">
        <f>ข้อมูลนักเรียน!$S$83</f>
        <v>ผ่าน</v>
      </c>
      <c r="BK22" s="128"/>
      <c r="BL22" s="128"/>
      <c r="BM22" s="129"/>
      <c r="BN22" s="61"/>
      <c r="BO22" s="62"/>
      <c r="BP22" s="62"/>
      <c r="BQ22" s="62"/>
      <c r="BR22" s="62"/>
      <c r="BS22" s="63"/>
    </row>
    <row r="23" spans="2:71" s="30" customFormat="1" ht="15" customHeight="1">
      <c r="B23" s="130"/>
      <c r="C23" s="131"/>
      <c r="D23" s="132"/>
      <c r="E23" s="153">
        <f>ข้อมูลนักเรียน!$D$83</f>
        <v>0</v>
      </c>
      <c r="F23" s="142"/>
      <c r="G23" s="142"/>
      <c r="H23" s="142"/>
      <c r="I23" s="142"/>
      <c r="J23" s="142"/>
      <c r="K23" s="142"/>
      <c r="L23" s="143"/>
      <c r="M23" s="153">
        <f>ข้อมูลนักเรียน!$O$83</f>
        <v>0</v>
      </c>
      <c r="N23" s="142"/>
      <c r="O23" s="142"/>
      <c r="P23" s="142"/>
      <c r="Q23" s="142"/>
      <c r="R23" s="143"/>
      <c r="S23" s="139">
        <f>ข้อมูลนักเรียน!$F$83</f>
        <v>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54"/>
      <c r="AD23" s="141">
        <f>ข้อมูลนักเรียน!$I$83</f>
        <v>0</v>
      </c>
      <c r="AE23" s="142"/>
      <c r="AF23" s="142"/>
      <c r="AG23" s="142"/>
      <c r="AH23" s="142"/>
      <c r="AI23" s="142"/>
      <c r="AJ23" s="143"/>
      <c r="AK23" s="139">
        <f>ข้อมูลนักเรียน!$N$83</f>
        <v>0</v>
      </c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30"/>
      <c r="AW23" s="131"/>
      <c r="AX23" s="131"/>
      <c r="AY23" s="131"/>
      <c r="AZ23" s="132"/>
      <c r="BA23" s="130"/>
      <c r="BB23" s="131"/>
      <c r="BC23" s="131"/>
      <c r="BD23" s="131"/>
      <c r="BE23" s="132"/>
      <c r="BF23" s="130"/>
      <c r="BG23" s="131"/>
      <c r="BH23" s="131"/>
      <c r="BI23" s="132"/>
      <c r="BJ23" s="130"/>
      <c r="BK23" s="131"/>
      <c r="BL23" s="131"/>
      <c r="BM23" s="132"/>
      <c r="BN23" s="64"/>
      <c r="BO23" s="65"/>
      <c r="BP23" s="65"/>
      <c r="BQ23" s="65"/>
      <c r="BR23" s="65"/>
      <c r="BS23" s="66"/>
    </row>
    <row r="24" spans="2:71" s="30" customFormat="1" ht="15" customHeight="1">
      <c r="B24" s="127">
        <v>80</v>
      </c>
      <c r="C24" s="128"/>
      <c r="D24" s="129"/>
      <c r="E24" s="146">
        <f>ข้อมูลนักเรียน!$C$84</f>
        <v>0</v>
      </c>
      <c r="F24" s="147"/>
      <c r="G24" s="147"/>
      <c r="H24" s="147"/>
      <c r="I24" s="147"/>
      <c r="J24" s="147"/>
      <c r="K24" s="147"/>
      <c r="L24" s="148"/>
      <c r="M24" s="149" t="str">
        <f>ข้อมูลพื้นฐาน!$G$15</f>
        <v>00001</v>
      </c>
      <c r="N24" s="147"/>
      <c r="O24" s="147"/>
      <c r="P24" s="147"/>
      <c r="Q24" s="147"/>
      <c r="R24" s="148"/>
      <c r="S24" s="150">
        <f>ข้อมูลนักเรียน!$E$84</f>
        <v>0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2"/>
      <c r="AD24" s="144">
        <f>ข้อมูลนักเรียน!$G$84</f>
        <v>0</v>
      </c>
      <c r="AE24" s="145"/>
      <c r="AF24" s="155">
        <f>ข้อมูลนักเรียน!$H$84</f>
        <v>0</v>
      </c>
      <c r="AG24" s="155"/>
      <c r="AH24" s="155"/>
      <c r="AI24" s="155"/>
      <c r="AJ24" s="156"/>
      <c r="AK24" s="150">
        <f>ข้อมูลนักเรียน!$M$84</f>
        <v>0</v>
      </c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27" t="str">
        <f>ข้อมูลนักเรียน!$P$84</f>
        <v>ผ่านทุกรายวิชา</v>
      </c>
      <c r="AW24" s="128"/>
      <c r="AX24" s="128"/>
      <c r="AY24" s="128"/>
      <c r="AZ24" s="129"/>
      <c r="BA24" s="127">
        <f>ข้อมูลนักเรียน!$Q$84</f>
        <v>0</v>
      </c>
      <c r="BB24" s="128"/>
      <c r="BC24" s="128"/>
      <c r="BD24" s="128"/>
      <c r="BE24" s="129"/>
      <c r="BF24" s="127">
        <f>ข้อมูลนักเรียน!$R$84</f>
        <v>0</v>
      </c>
      <c r="BG24" s="128"/>
      <c r="BH24" s="128"/>
      <c r="BI24" s="129"/>
      <c r="BJ24" s="127" t="str">
        <f>ข้อมูลนักเรียน!$S$84</f>
        <v>ผ่าน</v>
      </c>
      <c r="BK24" s="128"/>
      <c r="BL24" s="128"/>
      <c r="BM24" s="129"/>
      <c r="BN24" s="67"/>
      <c r="BO24" s="68"/>
      <c r="BP24" s="68"/>
      <c r="BQ24" s="68"/>
      <c r="BR24" s="68"/>
      <c r="BS24" s="69"/>
    </row>
    <row r="25" spans="2:71" s="30" customFormat="1" ht="15" customHeight="1">
      <c r="B25" s="130"/>
      <c r="C25" s="131"/>
      <c r="D25" s="132"/>
      <c r="E25" s="153">
        <f>ข้อมูลนักเรียน!$D$84</f>
        <v>0</v>
      </c>
      <c r="F25" s="142"/>
      <c r="G25" s="142"/>
      <c r="H25" s="142"/>
      <c r="I25" s="142"/>
      <c r="J25" s="142"/>
      <c r="K25" s="142"/>
      <c r="L25" s="143"/>
      <c r="M25" s="153">
        <f>ข้อมูลนักเรียน!$O$84</f>
        <v>0</v>
      </c>
      <c r="N25" s="142"/>
      <c r="O25" s="142"/>
      <c r="P25" s="142"/>
      <c r="Q25" s="142"/>
      <c r="R25" s="143"/>
      <c r="S25" s="139">
        <f>ข้อมูลนักเรียน!$F$84</f>
        <v>0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54"/>
      <c r="AD25" s="141">
        <f>ข้อมูลนักเรียน!$I$84</f>
        <v>0</v>
      </c>
      <c r="AE25" s="142"/>
      <c r="AF25" s="142"/>
      <c r="AG25" s="142"/>
      <c r="AH25" s="142"/>
      <c r="AI25" s="142"/>
      <c r="AJ25" s="143"/>
      <c r="AK25" s="139">
        <f>ข้อมูลนักเรียน!$N$84</f>
        <v>0</v>
      </c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30"/>
      <c r="AW25" s="131"/>
      <c r="AX25" s="131"/>
      <c r="AY25" s="131"/>
      <c r="AZ25" s="132"/>
      <c r="BA25" s="130"/>
      <c r="BB25" s="131"/>
      <c r="BC25" s="131"/>
      <c r="BD25" s="131"/>
      <c r="BE25" s="132"/>
      <c r="BF25" s="130"/>
      <c r="BG25" s="131"/>
      <c r="BH25" s="131"/>
      <c r="BI25" s="132"/>
      <c r="BJ25" s="130"/>
      <c r="BK25" s="131"/>
      <c r="BL25" s="131"/>
      <c r="BM25" s="132"/>
      <c r="BN25" s="67"/>
      <c r="BO25" s="68"/>
      <c r="BP25" s="68"/>
      <c r="BQ25" s="68"/>
      <c r="BR25" s="68"/>
      <c r="BS25" s="69"/>
    </row>
    <row r="26" spans="2:71" s="30" customFormat="1" ht="15" customHeight="1">
      <c r="B26" s="127">
        <v>81</v>
      </c>
      <c r="C26" s="128"/>
      <c r="D26" s="129"/>
      <c r="E26" s="146">
        <f>ข้อมูลนักเรียน!$C$85</f>
        <v>0</v>
      </c>
      <c r="F26" s="147"/>
      <c r="G26" s="147"/>
      <c r="H26" s="147"/>
      <c r="I26" s="147"/>
      <c r="J26" s="147"/>
      <c r="K26" s="147"/>
      <c r="L26" s="148"/>
      <c r="M26" s="149" t="str">
        <f>ข้อมูลพื้นฐาน!$G$15</f>
        <v>00001</v>
      </c>
      <c r="N26" s="147"/>
      <c r="O26" s="147"/>
      <c r="P26" s="147"/>
      <c r="Q26" s="147"/>
      <c r="R26" s="148"/>
      <c r="S26" s="150">
        <f>ข้อมูลนักเรียน!$E$85</f>
        <v>0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2"/>
      <c r="AD26" s="144">
        <f>ข้อมูลนักเรียน!$G$85</f>
        <v>0</v>
      </c>
      <c r="AE26" s="145"/>
      <c r="AF26" s="155">
        <f>ข้อมูลนักเรียน!$H$85</f>
        <v>0</v>
      </c>
      <c r="AG26" s="155"/>
      <c r="AH26" s="155"/>
      <c r="AI26" s="155"/>
      <c r="AJ26" s="156"/>
      <c r="AK26" s="150">
        <f>ข้อมูลนักเรียน!$M$85</f>
        <v>0</v>
      </c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27" t="str">
        <f>ข้อมูลนักเรียน!$P$85</f>
        <v>ผ่านทุกรายวิชา</v>
      </c>
      <c r="AW26" s="128"/>
      <c r="AX26" s="128"/>
      <c r="AY26" s="128"/>
      <c r="AZ26" s="129"/>
      <c r="BA26" s="127">
        <f>ข้อมูลนักเรียน!$Q$85</f>
        <v>0</v>
      </c>
      <c r="BB26" s="128"/>
      <c r="BC26" s="128"/>
      <c r="BD26" s="128"/>
      <c r="BE26" s="129"/>
      <c r="BF26" s="127">
        <f>ข้อมูลนักเรียน!$R$85</f>
        <v>0</v>
      </c>
      <c r="BG26" s="128"/>
      <c r="BH26" s="128"/>
      <c r="BI26" s="129"/>
      <c r="BJ26" s="127" t="str">
        <f>ข้อมูลนักเรียน!$S$85</f>
        <v>ผ่าน</v>
      </c>
      <c r="BK26" s="128"/>
      <c r="BL26" s="128"/>
      <c r="BM26" s="129"/>
      <c r="BN26" s="61"/>
      <c r="BO26" s="62"/>
      <c r="BP26" s="62"/>
      <c r="BQ26" s="62"/>
      <c r="BR26" s="62"/>
      <c r="BS26" s="63"/>
    </row>
    <row r="27" spans="2:71" s="30" customFormat="1" ht="15" customHeight="1">
      <c r="B27" s="130"/>
      <c r="C27" s="131"/>
      <c r="D27" s="132"/>
      <c r="E27" s="153">
        <f>ข้อมูลนักเรียน!$D$85</f>
        <v>0</v>
      </c>
      <c r="F27" s="142"/>
      <c r="G27" s="142"/>
      <c r="H27" s="142"/>
      <c r="I27" s="142"/>
      <c r="J27" s="142"/>
      <c r="K27" s="142"/>
      <c r="L27" s="143"/>
      <c r="M27" s="153">
        <f>ข้อมูลนักเรียน!$O$85</f>
        <v>0</v>
      </c>
      <c r="N27" s="142"/>
      <c r="O27" s="142"/>
      <c r="P27" s="142"/>
      <c r="Q27" s="142"/>
      <c r="R27" s="143"/>
      <c r="S27" s="139">
        <f>ข้อมูลนักเรียน!$F$85</f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54"/>
      <c r="AD27" s="141">
        <f>ข้อมูลนักเรียน!$I$85</f>
        <v>0</v>
      </c>
      <c r="AE27" s="142"/>
      <c r="AF27" s="142"/>
      <c r="AG27" s="142"/>
      <c r="AH27" s="142"/>
      <c r="AI27" s="142"/>
      <c r="AJ27" s="143"/>
      <c r="AK27" s="139">
        <f>ข้อมูลนักเรียน!$N$85</f>
        <v>0</v>
      </c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30"/>
      <c r="AW27" s="131"/>
      <c r="AX27" s="131"/>
      <c r="AY27" s="131"/>
      <c r="AZ27" s="132"/>
      <c r="BA27" s="130"/>
      <c r="BB27" s="131"/>
      <c r="BC27" s="131"/>
      <c r="BD27" s="131"/>
      <c r="BE27" s="132"/>
      <c r="BF27" s="130"/>
      <c r="BG27" s="131"/>
      <c r="BH27" s="131"/>
      <c r="BI27" s="132"/>
      <c r="BJ27" s="130"/>
      <c r="BK27" s="131"/>
      <c r="BL27" s="131"/>
      <c r="BM27" s="132"/>
      <c r="BN27" s="64"/>
      <c r="BO27" s="65"/>
      <c r="BP27" s="65"/>
      <c r="BQ27" s="65"/>
      <c r="BR27" s="65"/>
      <c r="BS27" s="66"/>
    </row>
    <row r="28" spans="2:71" s="30" customFormat="1" ht="15" customHeight="1">
      <c r="B28" s="127">
        <v>82</v>
      </c>
      <c r="C28" s="128"/>
      <c r="D28" s="129"/>
      <c r="E28" s="146">
        <f>ข้อมูลนักเรียน!$C$86</f>
        <v>0</v>
      </c>
      <c r="F28" s="147"/>
      <c r="G28" s="147"/>
      <c r="H28" s="147"/>
      <c r="I28" s="147"/>
      <c r="J28" s="147"/>
      <c r="K28" s="147"/>
      <c r="L28" s="148"/>
      <c r="M28" s="149" t="str">
        <f>ข้อมูลพื้นฐาน!$G$15</f>
        <v>00001</v>
      </c>
      <c r="N28" s="147"/>
      <c r="O28" s="147"/>
      <c r="P28" s="147"/>
      <c r="Q28" s="147"/>
      <c r="R28" s="148"/>
      <c r="S28" s="150">
        <f>ข้อมูลนักเรียน!$E$86</f>
        <v>0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2"/>
      <c r="AD28" s="144">
        <f>ข้อมูลนักเรียน!$G$86</f>
        <v>0</v>
      </c>
      <c r="AE28" s="145"/>
      <c r="AF28" s="155">
        <f>ข้อมูลนักเรียน!$H$86</f>
        <v>0</v>
      </c>
      <c r="AG28" s="155"/>
      <c r="AH28" s="155"/>
      <c r="AI28" s="155"/>
      <c r="AJ28" s="156"/>
      <c r="AK28" s="150">
        <f>ข้อมูลนักเรียน!$M$86</f>
        <v>0</v>
      </c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27" t="str">
        <f>ข้อมูลนักเรียน!$P$86</f>
        <v>ผ่านทุกรายวิชา</v>
      </c>
      <c r="AW28" s="128"/>
      <c r="AX28" s="128"/>
      <c r="AY28" s="128"/>
      <c r="AZ28" s="129"/>
      <c r="BA28" s="127">
        <f>ข้อมูลนักเรียน!$Q$86</f>
        <v>0</v>
      </c>
      <c r="BB28" s="128"/>
      <c r="BC28" s="128"/>
      <c r="BD28" s="128"/>
      <c r="BE28" s="129"/>
      <c r="BF28" s="127">
        <f>ข้อมูลนักเรียน!$R$86</f>
        <v>0</v>
      </c>
      <c r="BG28" s="128"/>
      <c r="BH28" s="128"/>
      <c r="BI28" s="129"/>
      <c r="BJ28" s="127" t="str">
        <f>ข้อมูลนักเรียน!$S$86</f>
        <v>ผ่าน</v>
      </c>
      <c r="BK28" s="128"/>
      <c r="BL28" s="128"/>
      <c r="BM28" s="129"/>
      <c r="BN28" s="61"/>
      <c r="BO28" s="62"/>
      <c r="BP28" s="62"/>
      <c r="BQ28" s="62"/>
      <c r="BR28" s="62"/>
      <c r="BS28" s="63"/>
    </row>
    <row r="29" spans="2:71" s="30" customFormat="1" ht="15" customHeight="1">
      <c r="B29" s="130"/>
      <c r="C29" s="131"/>
      <c r="D29" s="132"/>
      <c r="E29" s="153">
        <f>ข้อมูลนักเรียน!$D$86</f>
        <v>0</v>
      </c>
      <c r="F29" s="142"/>
      <c r="G29" s="142"/>
      <c r="H29" s="142"/>
      <c r="I29" s="142"/>
      <c r="J29" s="142"/>
      <c r="K29" s="142"/>
      <c r="L29" s="143"/>
      <c r="M29" s="153">
        <f>ข้อมูลนักเรียน!$O$86</f>
        <v>0</v>
      </c>
      <c r="N29" s="142"/>
      <c r="O29" s="142"/>
      <c r="P29" s="142"/>
      <c r="Q29" s="142"/>
      <c r="R29" s="143"/>
      <c r="S29" s="139">
        <f>ข้อมูลนักเรียน!$F$86</f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54"/>
      <c r="AD29" s="141">
        <f>ข้อมูลนักเรียน!$I$86</f>
        <v>0</v>
      </c>
      <c r="AE29" s="142"/>
      <c r="AF29" s="142"/>
      <c r="AG29" s="142"/>
      <c r="AH29" s="142"/>
      <c r="AI29" s="142"/>
      <c r="AJ29" s="143"/>
      <c r="AK29" s="139">
        <f>ข้อมูลนักเรียน!$N$86</f>
        <v>0</v>
      </c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0"/>
      <c r="AW29" s="131"/>
      <c r="AX29" s="131"/>
      <c r="AY29" s="131"/>
      <c r="AZ29" s="132"/>
      <c r="BA29" s="130"/>
      <c r="BB29" s="131"/>
      <c r="BC29" s="131"/>
      <c r="BD29" s="131"/>
      <c r="BE29" s="132"/>
      <c r="BF29" s="130"/>
      <c r="BG29" s="131"/>
      <c r="BH29" s="131"/>
      <c r="BI29" s="132"/>
      <c r="BJ29" s="130"/>
      <c r="BK29" s="131"/>
      <c r="BL29" s="131"/>
      <c r="BM29" s="132"/>
      <c r="BN29" s="64"/>
      <c r="BO29" s="65"/>
      <c r="BP29" s="65"/>
      <c r="BQ29" s="65"/>
      <c r="BR29" s="65"/>
      <c r="BS29" s="66"/>
    </row>
    <row r="30" spans="26:63" ht="15" customHeight="1"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76"/>
      <c r="BA30" s="76"/>
      <c r="BB30" s="76"/>
      <c r="BC30" s="76"/>
      <c r="BD30" s="77" t="s">
        <v>58</v>
      </c>
      <c r="BE30" s="76"/>
      <c r="BF30" s="76"/>
      <c r="BG30" s="76"/>
      <c r="BH30" s="76"/>
      <c r="BI30" s="5"/>
      <c r="BJ30" s="5"/>
      <c r="BK30" s="5"/>
    </row>
    <row r="31" spans="7:63" ht="15" customHeight="1">
      <c r="G31" s="76"/>
      <c r="H31" s="76"/>
      <c r="I31" s="76"/>
      <c r="J31" s="76"/>
      <c r="K31" s="77" t="s">
        <v>59</v>
      </c>
      <c r="L31" s="76"/>
      <c r="M31" s="76"/>
      <c r="N31" s="76"/>
      <c r="O31" s="76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76" t="s">
        <v>60</v>
      </c>
      <c r="AN31" s="78"/>
      <c r="AO31" s="76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26:63" ht="15" customHeight="1"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</row>
    <row r="33" spans="7:63" ht="15" customHeight="1">
      <c r="G33" s="133" t="s">
        <v>61</v>
      </c>
      <c r="H33" s="134"/>
      <c r="I33" s="135"/>
      <c r="J33" s="133" t="s">
        <v>62</v>
      </c>
      <c r="K33" s="134"/>
      <c r="L33" s="135"/>
      <c r="M33" s="133" t="s">
        <v>63</v>
      </c>
      <c r="N33" s="134"/>
      <c r="O33" s="13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76" t="s">
        <v>64</v>
      </c>
      <c r="AN33" s="76"/>
      <c r="AO33" s="76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7:63" ht="15" customHeight="1">
      <c r="G34" s="136"/>
      <c r="H34" s="137"/>
      <c r="I34" s="138"/>
      <c r="J34" s="136"/>
      <c r="K34" s="137"/>
      <c r="L34" s="138"/>
      <c r="M34" s="136"/>
      <c r="N34" s="137"/>
      <c r="O34" s="138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7:63" ht="15" customHeight="1">
      <c r="G35" s="133">
        <f>COUNTIF(ข้อมูลนักเรียน!$J5:ข้อมูลนักเรียน!$J204,"ชาย")</f>
        <v>0</v>
      </c>
      <c r="H35" s="134"/>
      <c r="I35" s="135"/>
      <c r="J35" s="133">
        <f>COUNTIF(ข้อมูลนักเรียน!$J5:ข้อมูลนักเรียน!$J204,"หญิง")</f>
        <v>0</v>
      </c>
      <c r="K35" s="134"/>
      <c r="L35" s="135"/>
      <c r="M35" s="133">
        <f>SUM(G35+J35)</f>
        <v>0</v>
      </c>
      <c r="N35" s="134"/>
      <c r="O35" s="13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76" t="s">
        <v>65</v>
      </c>
      <c r="AN35" s="76"/>
      <c r="AO35" s="76"/>
      <c r="AP35" s="5"/>
      <c r="AQ35" s="5"/>
      <c r="AR35" s="5"/>
      <c r="AS35" s="5"/>
      <c r="AT35" s="5"/>
      <c r="AU35" s="5"/>
      <c r="AV35" s="5"/>
      <c r="AW35" s="5"/>
      <c r="AX35" s="6" t="s">
        <v>35</v>
      </c>
      <c r="AY35" s="125">
        <f>ข้อมูลพื้นฐาน!$G$10</f>
        <v>0</v>
      </c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5" t="s">
        <v>36</v>
      </c>
      <c r="BK35" s="5"/>
    </row>
    <row r="36" spans="7:63" ht="15" customHeight="1">
      <c r="G36" s="136"/>
      <c r="H36" s="137"/>
      <c r="I36" s="138"/>
      <c r="J36" s="136"/>
      <c r="K36" s="137"/>
      <c r="L36" s="138"/>
      <c r="M36" s="136"/>
      <c r="N36" s="137"/>
      <c r="O36" s="1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76"/>
      <c r="AY36" s="79"/>
      <c r="AZ36" s="79"/>
      <c r="BA36" s="79"/>
      <c r="BB36" s="79"/>
      <c r="BC36" s="79"/>
      <c r="BD36" s="80" t="s">
        <v>37</v>
      </c>
      <c r="BE36" s="79"/>
      <c r="BF36" s="79"/>
      <c r="BG36" s="79"/>
      <c r="BH36" s="79"/>
      <c r="BI36" s="79"/>
      <c r="BJ36" s="76"/>
      <c r="BK36" s="5"/>
    </row>
    <row r="37" spans="26:71" ht="13.5" customHeight="1"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76" t="s">
        <v>7</v>
      </c>
      <c r="AN37" s="76"/>
      <c r="AO37" s="76"/>
      <c r="AP37" s="76"/>
      <c r="AQ37" s="76"/>
      <c r="AR37" s="5"/>
      <c r="AS37" s="5"/>
      <c r="AT37" s="5"/>
      <c r="AU37" s="5"/>
      <c r="AV37" s="5"/>
      <c r="AW37" s="5"/>
      <c r="AX37" s="5" t="s">
        <v>38</v>
      </c>
      <c r="AY37" s="5"/>
      <c r="AZ37" s="126" t="str">
        <f>ข้อมูลพื้นฐาน!$G$12</f>
        <v>30 เดือนมีนาคม พ.ศ. 2555</v>
      </c>
      <c r="BA37" s="126"/>
      <c r="BB37" s="126"/>
      <c r="BC37" s="126"/>
      <c r="BD37" s="126"/>
      <c r="BE37" s="126"/>
      <c r="BF37" s="126"/>
      <c r="BG37" s="126"/>
      <c r="BH37" s="126"/>
      <c r="BI37" s="126"/>
      <c r="BJ37" s="7"/>
      <c r="BK37" s="5"/>
      <c r="BS37" s="8"/>
    </row>
    <row r="38" ht="15" customHeight="1"/>
    <row r="39" ht="15" customHeight="1"/>
    <row r="40" ht="15" customHeight="1"/>
    <row r="41" ht="15" customHeight="1"/>
  </sheetData>
  <sheetProtection/>
  <mergeCells count="204">
    <mergeCell ref="AY35:BI35"/>
    <mergeCell ref="Z37:AL37"/>
    <mergeCell ref="AZ37:BI37"/>
    <mergeCell ref="G33:I34"/>
    <mergeCell ref="J33:L34"/>
    <mergeCell ref="M33:O34"/>
    <mergeCell ref="Z33:AL33"/>
    <mergeCell ref="G35:I36"/>
    <mergeCell ref="J35:L36"/>
    <mergeCell ref="M35:O36"/>
    <mergeCell ref="Z35:AL35"/>
    <mergeCell ref="E29:L29"/>
    <mergeCell ref="M29:R29"/>
    <mergeCell ref="S29:AC29"/>
    <mergeCell ref="AD29:AJ29"/>
    <mergeCell ref="AK29:AU29"/>
    <mergeCell ref="Z31:AL31"/>
    <mergeCell ref="AF28:AJ28"/>
    <mergeCell ref="AK28:AU28"/>
    <mergeCell ref="AV28:AZ29"/>
    <mergeCell ref="BA28:BE29"/>
    <mergeCell ref="BF28:BI29"/>
    <mergeCell ref="BJ28:BM29"/>
    <mergeCell ref="E27:L27"/>
    <mergeCell ref="M27:R27"/>
    <mergeCell ref="S27:AC27"/>
    <mergeCell ref="AD27:AJ27"/>
    <mergeCell ref="AK27:AU27"/>
    <mergeCell ref="B28:D29"/>
    <mergeCell ref="E28:L28"/>
    <mergeCell ref="M28:R28"/>
    <mergeCell ref="S28:AC28"/>
    <mergeCell ref="AD28:AE28"/>
    <mergeCell ref="AF26:AJ26"/>
    <mergeCell ref="AK26:AU26"/>
    <mergeCell ref="AV26:AZ27"/>
    <mergeCell ref="BA26:BE27"/>
    <mergeCell ref="BF26:BI27"/>
    <mergeCell ref="BJ26:BM27"/>
    <mergeCell ref="E25:L25"/>
    <mergeCell ref="M25:R25"/>
    <mergeCell ref="S25:AC25"/>
    <mergeCell ref="AD25:AJ25"/>
    <mergeCell ref="AK25:AU25"/>
    <mergeCell ref="B26:D27"/>
    <mergeCell ref="E26:L26"/>
    <mergeCell ref="M26:R26"/>
    <mergeCell ref="S26:AC26"/>
    <mergeCell ref="AD26:AE26"/>
    <mergeCell ref="AF24:AJ24"/>
    <mergeCell ref="AK24:AU24"/>
    <mergeCell ref="AV24:AZ25"/>
    <mergeCell ref="BA24:BE25"/>
    <mergeCell ref="BF24:BI25"/>
    <mergeCell ref="BJ24:BM25"/>
    <mergeCell ref="E23:L23"/>
    <mergeCell ref="M23:R23"/>
    <mergeCell ref="S23:AC23"/>
    <mergeCell ref="AD23:AJ23"/>
    <mergeCell ref="AK23:AU23"/>
    <mergeCell ref="B24:D25"/>
    <mergeCell ref="E24:L24"/>
    <mergeCell ref="M24:R24"/>
    <mergeCell ref="S24:AC24"/>
    <mergeCell ref="AD24:AE24"/>
    <mergeCell ref="AF22:AJ22"/>
    <mergeCell ref="AK22:AU22"/>
    <mergeCell ref="AV22:AZ23"/>
    <mergeCell ref="BA22:BE23"/>
    <mergeCell ref="BF22:BI23"/>
    <mergeCell ref="BJ22:BM23"/>
    <mergeCell ref="E21:L21"/>
    <mergeCell ref="M21:R21"/>
    <mergeCell ref="S21:AC21"/>
    <mergeCell ref="AD21:AJ21"/>
    <mergeCell ref="AK21:AU21"/>
    <mergeCell ref="B22:D23"/>
    <mergeCell ref="E22:L22"/>
    <mergeCell ref="M22:R22"/>
    <mergeCell ref="S22:AC22"/>
    <mergeCell ref="AD22:AE22"/>
    <mergeCell ref="AF20:AJ20"/>
    <mergeCell ref="AK20:AU20"/>
    <mergeCell ref="AV20:AZ21"/>
    <mergeCell ref="BA20:BE21"/>
    <mergeCell ref="BF20:BI21"/>
    <mergeCell ref="BJ20:BM21"/>
    <mergeCell ref="E19:L19"/>
    <mergeCell ref="M19:R19"/>
    <mergeCell ref="S19:AC19"/>
    <mergeCell ref="AD19:AJ19"/>
    <mergeCell ref="AK19:AU19"/>
    <mergeCell ref="B20:D21"/>
    <mergeCell ref="E20:L20"/>
    <mergeCell ref="M20:R20"/>
    <mergeCell ref="S20:AC20"/>
    <mergeCell ref="AD20:AE20"/>
    <mergeCell ref="AF18:AJ18"/>
    <mergeCell ref="AK18:AU18"/>
    <mergeCell ref="AV18:AZ19"/>
    <mergeCell ref="BA18:BE19"/>
    <mergeCell ref="BF18:BI19"/>
    <mergeCell ref="BJ18:BM19"/>
    <mergeCell ref="E17:L17"/>
    <mergeCell ref="M17:R17"/>
    <mergeCell ref="S17:AC17"/>
    <mergeCell ref="AD17:AJ17"/>
    <mergeCell ref="AK17:AU17"/>
    <mergeCell ref="B18:D19"/>
    <mergeCell ref="E18:L18"/>
    <mergeCell ref="M18:R18"/>
    <mergeCell ref="S18:AC18"/>
    <mergeCell ref="AD18:AE18"/>
    <mergeCell ref="AF16:AJ16"/>
    <mergeCell ref="AK16:AU16"/>
    <mergeCell ref="AV16:AZ17"/>
    <mergeCell ref="BA16:BE17"/>
    <mergeCell ref="BF16:BI17"/>
    <mergeCell ref="BJ16:BM17"/>
    <mergeCell ref="E15:L15"/>
    <mergeCell ref="M15:R15"/>
    <mergeCell ref="S15:AC15"/>
    <mergeCell ref="AD15:AJ15"/>
    <mergeCell ref="AK15:AU15"/>
    <mergeCell ref="B16:D17"/>
    <mergeCell ref="E16:L16"/>
    <mergeCell ref="M16:R16"/>
    <mergeCell ref="S16:AC16"/>
    <mergeCell ref="AD16:AE16"/>
    <mergeCell ref="AF14:AJ14"/>
    <mergeCell ref="AK14:AU14"/>
    <mergeCell ref="AV14:AZ15"/>
    <mergeCell ref="BA14:BE15"/>
    <mergeCell ref="BF14:BI15"/>
    <mergeCell ref="BJ14:BM15"/>
    <mergeCell ref="E13:L13"/>
    <mergeCell ref="M13:R13"/>
    <mergeCell ref="S13:AC13"/>
    <mergeCell ref="AD13:AJ13"/>
    <mergeCell ref="AK13:AU13"/>
    <mergeCell ref="B14:D15"/>
    <mergeCell ref="E14:L14"/>
    <mergeCell ref="M14:R14"/>
    <mergeCell ref="S14:AC14"/>
    <mergeCell ref="AD14:AE14"/>
    <mergeCell ref="AF12:AJ12"/>
    <mergeCell ref="AK12:AU12"/>
    <mergeCell ref="AV12:AZ13"/>
    <mergeCell ref="BA12:BE13"/>
    <mergeCell ref="BF12:BI13"/>
    <mergeCell ref="BJ12:BM13"/>
    <mergeCell ref="E11:L11"/>
    <mergeCell ref="M11:R11"/>
    <mergeCell ref="S11:AC11"/>
    <mergeCell ref="AD11:AJ11"/>
    <mergeCell ref="AK11:AU11"/>
    <mergeCell ref="B12:D13"/>
    <mergeCell ref="E12:L12"/>
    <mergeCell ref="M12:R12"/>
    <mergeCell ref="S12:AC12"/>
    <mergeCell ref="AD12:AE12"/>
    <mergeCell ref="AF10:AJ10"/>
    <mergeCell ref="AK10:AU10"/>
    <mergeCell ref="AV10:AZ11"/>
    <mergeCell ref="BA10:BE11"/>
    <mergeCell ref="BF10:BI11"/>
    <mergeCell ref="BJ10:BM11"/>
    <mergeCell ref="AK8:AU9"/>
    <mergeCell ref="BA8:BE8"/>
    <mergeCell ref="BJ8:BM8"/>
    <mergeCell ref="BA9:BE9"/>
    <mergeCell ref="BJ9:BM9"/>
    <mergeCell ref="B10:D11"/>
    <mergeCell ref="E10:L10"/>
    <mergeCell ref="M10:R10"/>
    <mergeCell ref="S10:AC10"/>
    <mergeCell ref="AD10:AE10"/>
    <mergeCell ref="AV6:AZ9"/>
    <mergeCell ref="BA6:BE6"/>
    <mergeCell ref="BJ6:BM6"/>
    <mergeCell ref="BN6:BS9"/>
    <mergeCell ref="BA7:BE7"/>
    <mergeCell ref="BJ7:BM7"/>
    <mergeCell ref="BF6:BI6"/>
    <mergeCell ref="BF7:BI7"/>
    <mergeCell ref="BF8:BI8"/>
    <mergeCell ref="B6:D9"/>
    <mergeCell ref="E6:L7"/>
    <mergeCell ref="M6:R7"/>
    <mergeCell ref="S6:AC7"/>
    <mergeCell ref="AD6:AJ7"/>
    <mergeCell ref="AK6:AU7"/>
    <mergeCell ref="E8:L9"/>
    <mergeCell ref="M8:R9"/>
    <mergeCell ref="S8:AC9"/>
    <mergeCell ref="AD8:AJ9"/>
    <mergeCell ref="Q3:U3"/>
    <mergeCell ref="AA3:AF3"/>
    <mergeCell ref="AK3:BI3"/>
    <mergeCell ref="BN3:BO3"/>
    <mergeCell ref="K4:U4"/>
    <mergeCell ref="AA4:AJ4"/>
    <mergeCell ref="AO4:AU4"/>
    <mergeCell ref="BG4:BS4"/>
  </mergeCells>
  <printOptions/>
  <pageMargins left="0.3937007874015748" right="0.26" top="0.3937007874015748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</dc:creator>
  <cp:keywords/>
  <dc:description/>
  <cp:lastModifiedBy>Lenovo</cp:lastModifiedBy>
  <cp:lastPrinted>2012-04-29T10:24:03Z</cp:lastPrinted>
  <dcterms:created xsi:type="dcterms:W3CDTF">2010-02-09T13:03:32Z</dcterms:created>
  <dcterms:modified xsi:type="dcterms:W3CDTF">2012-04-29T10:26:08Z</dcterms:modified>
  <cp:category/>
  <cp:version/>
  <cp:contentType/>
  <cp:contentStatus/>
</cp:coreProperties>
</file>